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rand_and_Marketing\1. Brand &amp; Communications\14. Products\1. Business Banking\2024\4. Campaigns\9. Annual Reviews\9. Budget calculator\"/>
    </mc:Choice>
  </mc:AlternateContent>
  <bookViews>
    <workbookView xWindow="0" yWindow="0" windowWidth="28800" windowHeight="12430"/>
  </bookViews>
  <sheets>
    <sheet name="Instructions" sheetId="6" r:id="rId1"/>
    <sheet name="Business Budget" sheetId="4" r:id="rId2"/>
    <sheet name="Personal Budget" sheetId="2" r:id="rId3"/>
  </sheets>
  <definedNames>
    <definedName name="_xlnm.Print_Area" localSheetId="1">'Business Budget'!$A$1:$L$64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2" l="1"/>
  <c r="I23" i="2" l="1"/>
  <c r="I32" i="2"/>
  <c r="I23" i="4"/>
  <c r="I32" i="4"/>
  <c r="I33" i="2" l="1"/>
  <c r="I33" i="4"/>
  <c r="E10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3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4" i="2"/>
  <c r="E13" i="2"/>
  <c r="E12" i="2"/>
  <c r="E11" i="2"/>
  <c r="E10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1" i="4"/>
  <c r="F26" i="4" l="1"/>
  <c r="F22" i="4"/>
  <c r="F45" i="4"/>
  <c r="F50" i="4"/>
  <c r="F37" i="4"/>
  <c r="F30" i="4"/>
  <c r="F18" i="4"/>
  <c r="F13" i="4"/>
  <c r="F54" i="4"/>
  <c r="F10" i="4"/>
  <c r="I10" i="4" s="1"/>
  <c r="F62" i="4" l="1"/>
  <c r="I11" i="4" s="1"/>
  <c r="I12" i="4" s="1"/>
  <c r="I13" i="4" s="1"/>
  <c r="F50" i="2"/>
  <c r="F41" i="2"/>
  <c r="F33" i="2"/>
  <c r="F27" i="2"/>
  <c r="F44" i="2"/>
  <c r="F69" i="2"/>
  <c r="F63" i="2"/>
  <c r="F56" i="2"/>
  <c r="F23" i="2"/>
  <c r="F16" i="2"/>
  <c r="F10" i="2"/>
  <c r="F72" i="2" l="1"/>
  <c r="I12" i="2" s="1"/>
  <c r="F54" i="2"/>
  <c r="I11" i="2" s="1"/>
  <c r="I10" i="2"/>
  <c r="I13" i="2" l="1"/>
  <c r="I14" i="2" s="1"/>
</calcChain>
</file>

<file path=xl/sharedStrings.xml><?xml version="1.0" encoding="utf-8"?>
<sst xmlns="http://schemas.openxmlformats.org/spreadsheetml/2006/main" count="304" uniqueCount="175">
  <si>
    <t>Your business outgoings</t>
  </si>
  <si>
    <t>Your Business income</t>
  </si>
  <si>
    <t>Sales</t>
  </si>
  <si>
    <t>Business Mortgage</t>
  </si>
  <si>
    <t>Secured Business Loans</t>
  </si>
  <si>
    <t>Business Rent</t>
  </si>
  <si>
    <t>Business Rates</t>
  </si>
  <si>
    <t>Other business premises costs</t>
  </si>
  <si>
    <t>Business electricity</t>
  </si>
  <si>
    <t>Business gas</t>
  </si>
  <si>
    <t>Other utility costs</t>
  </si>
  <si>
    <t>Amount</t>
  </si>
  <si>
    <t>How often</t>
  </si>
  <si>
    <t>Business water supply and waste</t>
  </si>
  <si>
    <t>Business communication costs</t>
  </si>
  <si>
    <t>Business Utilities costs</t>
  </si>
  <si>
    <t>Business Premises costs</t>
  </si>
  <si>
    <t>Business landline</t>
  </si>
  <si>
    <t>Business mobile</t>
  </si>
  <si>
    <t>Business internet</t>
  </si>
  <si>
    <t>Other business communication costs</t>
  </si>
  <si>
    <t>Other business income</t>
  </si>
  <si>
    <t>Business banking costs</t>
  </si>
  <si>
    <t>Business credit card</t>
  </si>
  <si>
    <t>Business loan repayments (not secured)</t>
  </si>
  <si>
    <t>Other business banking costs</t>
  </si>
  <si>
    <t>Staff costs</t>
  </si>
  <si>
    <t>PAYE</t>
  </si>
  <si>
    <t>National Insurance</t>
  </si>
  <si>
    <t>Pension payments</t>
  </si>
  <si>
    <t>Other staffing costs</t>
  </si>
  <si>
    <t>Business Transport and travel costs</t>
  </si>
  <si>
    <t>Public transport</t>
  </si>
  <si>
    <t>Business hire purchase or leases</t>
  </si>
  <si>
    <t>Business vehicle insurance</t>
  </si>
  <si>
    <t>Road Tax</t>
  </si>
  <si>
    <t>Servicing costs</t>
  </si>
  <si>
    <t>Breakdown cover</t>
  </si>
  <si>
    <t>Fuel, parking and toll charges</t>
  </si>
  <si>
    <t>Other business transport costs</t>
  </si>
  <si>
    <t>Business contents insurance</t>
  </si>
  <si>
    <t>Commercial buildings insurance</t>
  </si>
  <si>
    <t>Employers liability insurance</t>
  </si>
  <si>
    <t>Public liability insurance</t>
  </si>
  <si>
    <t>Other business insurance costs</t>
  </si>
  <si>
    <t>Business Insurance costs</t>
  </si>
  <si>
    <t>Accountancy costs</t>
  </si>
  <si>
    <t>VAT</t>
  </si>
  <si>
    <t>Other accountancy costs</t>
  </si>
  <si>
    <t>Other business costs</t>
  </si>
  <si>
    <t>Advertising and Marketing</t>
  </si>
  <si>
    <t>Stationery and postage</t>
  </si>
  <si>
    <t>Stock and materials</t>
  </si>
  <si>
    <t>Equipment leasing</t>
  </si>
  <si>
    <t>Cleaning and repairs</t>
  </si>
  <si>
    <t>Trade Associations and licences</t>
  </si>
  <si>
    <t>Website and Digital costs</t>
  </si>
  <si>
    <t>Total business outgoings</t>
  </si>
  <si>
    <t>Monthly</t>
  </si>
  <si>
    <t>Your business income</t>
  </si>
  <si>
    <t>Total business income</t>
  </si>
  <si>
    <t>Accountancy and Tax</t>
  </si>
  <si>
    <t>Directors Loan repayments</t>
  </si>
  <si>
    <t>Wages (not including Director or business owner)</t>
  </si>
  <si>
    <t>Total personal income</t>
  </si>
  <si>
    <t>Earnings</t>
  </si>
  <si>
    <t>Your salary or wages (take home)</t>
  </si>
  <si>
    <t>Your partners salary or wages (take home)</t>
  </si>
  <si>
    <t>Other income</t>
  </si>
  <si>
    <t>Your personal income</t>
  </si>
  <si>
    <t>Benefits and tax credits</t>
  </si>
  <si>
    <t xml:space="preserve">Pensions </t>
  </si>
  <si>
    <t>Your personal outgoings - fixed</t>
  </si>
  <si>
    <t>Mortgage</t>
  </si>
  <si>
    <t>Rent</t>
  </si>
  <si>
    <t>Secured Loans</t>
  </si>
  <si>
    <t>Council Tax</t>
  </si>
  <si>
    <t>Home and contents costs</t>
  </si>
  <si>
    <t>Appliance and furniture rental (HP etc)</t>
  </si>
  <si>
    <t>TV Licence</t>
  </si>
  <si>
    <t>Utilities costs</t>
  </si>
  <si>
    <t>Gas</t>
  </si>
  <si>
    <t>Electric</t>
  </si>
  <si>
    <t xml:space="preserve">Other costs </t>
  </si>
  <si>
    <t>Water supply and waste</t>
  </si>
  <si>
    <t>Care and Health costs</t>
  </si>
  <si>
    <t>Childcare costs</t>
  </si>
  <si>
    <t>Adult-care costs</t>
  </si>
  <si>
    <t>Child maintenance or child support</t>
  </si>
  <si>
    <t>Prescriptions and medicines</t>
  </si>
  <si>
    <t>Dentistry and opticians</t>
  </si>
  <si>
    <t>Other care and health costs</t>
  </si>
  <si>
    <t>Transport and travel costs</t>
  </si>
  <si>
    <t>Hire purchase or leases</t>
  </si>
  <si>
    <t>Car insurance</t>
  </si>
  <si>
    <t>Other transport costs</t>
  </si>
  <si>
    <t>School uniform</t>
  </si>
  <si>
    <t>After school clubs and school trips</t>
  </si>
  <si>
    <t>Other</t>
  </si>
  <si>
    <t>School costs</t>
  </si>
  <si>
    <t>Pensions and Insurance costs</t>
  </si>
  <si>
    <t>Life insurance</t>
  </si>
  <si>
    <t>Mortgage payment protection</t>
  </si>
  <si>
    <t>Buildings and contents insurance</t>
  </si>
  <si>
    <t>Health insurance</t>
  </si>
  <si>
    <t xml:space="preserve">Other </t>
  </si>
  <si>
    <t>Other essential costs</t>
  </si>
  <si>
    <t>Professional fees</t>
  </si>
  <si>
    <t>Union fees</t>
  </si>
  <si>
    <t>Court fines</t>
  </si>
  <si>
    <t>Total personal outgoings - fixed</t>
  </si>
  <si>
    <t>Your personal outgoings - flexible</t>
  </si>
  <si>
    <t>Communication and leisure costs</t>
  </si>
  <si>
    <t>Home phone, internet, TV packages</t>
  </si>
  <si>
    <t>Mobile phone</t>
  </si>
  <si>
    <t>Hobbies, leisure or sport</t>
  </si>
  <si>
    <t>Gifts e.g. birthdays, charity donations etc</t>
  </si>
  <si>
    <t>Pocket money</t>
  </si>
  <si>
    <t>Newpapers, magazines</t>
  </si>
  <si>
    <t>Food and Housekeeping</t>
  </si>
  <si>
    <t>Groceries</t>
  </si>
  <si>
    <t>School meals or meals at work</t>
  </si>
  <si>
    <t>Laundry</t>
  </si>
  <si>
    <t>Vet bills and pet insurance</t>
  </si>
  <si>
    <t>House repairs and maintenance</t>
  </si>
  <si>
    <t>Personal costs</t>
  </si>
  <si>
    <t>Clothing</t>
  </si>
  <si>
    <t>Hairdressing</t>
  </si>
  <si>
    <t>Total personal outgoings - flexible</t>
  </si>
  <si>
    <t>Surplus / deficit</t>
  </si>
  <si>
    <t>Directors salaries / Owners drawings</t>
  </si>
  <si>
    <t>Totals per month</t>
  </si>
  <si>
    <t>Business Budget summary (per month)</t>
  </si>
  <si>
    <t>Personal budget summary - per month</t>
  </si>
  <si>
    <t>Outgoings inc inflation increase (10% inc)</t>
  </si>
  <si>
    <t>Per Month</t>
  </si>
  <si>
    <t>Weekly</t>
  </si>
  <si>
    <t>Premises</t>
  </si>
  <si>
    <t>Fixtures and Fittings</t>
  </si>
  <si>
    <t>Stock</t>
  </si>
  <si>
    <t>Cash</t>
  </si>
  <si>
    <t>Vehicles and Equipment</t>
  </si>
  <si>
    <t>Hire Purchase</t>
  </si>
  <si>
    <t>Priority debt arrears</t>
  </si>
  <si>
    <t>Business Loans</t>
  </si>
  <si>
    <t>Other Business lending</t>
  </si>
  <si>
    <t>Unpaid Tax (PAYE, VAT and HMRC)</t>
  </si>
  <si>
    <t>Other money owed by business</t>
  </si>
  <si>
    <t>Business Assets and Liabilities</t>
  </si>
  <si>
    <t>Total business assets</t>
  </si>
  <si>
    <t>Total business liabilites</t>
  </si>
  <si>
    <t>Personal Assets and Liabilities</t>
  </si>
  <si>
    <t>Total personal assets</t>
  </si>
  <si>
    <t>Total personal liabilites</t>
  </si>
  <si>
    <t>Domestic property</t>
  </si>
  <si>
    <t>Other property</t>
  </si>
  <si>
    <t>Savings</t>
  </si>
  <si>
    <t>Investments</t>
  </si>
  <si>
    <t>Domestic property mortgage</t>
  </si>
  <si>
    <t>Other property mortgage</t>
  </si>
  <si>
    <t>Other secured loans</t>
  </si>
  <si>
    <t>Unsecured loans</t>
  </si>
  <si>
    <t>Hire Purchase / credit cards</t>
  </si>
  <si>
    <t>Bank overdraft</t>
  </si>
  <si>
    <t>Any unpaid arrears</t>
  </si>
  <si>
    <t>Other assets</t>
  </si>
  <si>
    <t>Creditors (amounts owed to Suppliers)</t>
  </si>
  <si>
    <t>Debtors (amounts owed from customers)</t>
  </si>
  <si>
    <t>HMRC payments</t>
  </si>
  <si>
    <t>Business Overdraft</t>
  </si>
  <si>
    <t xml:space="preserve">Business Overdraft and interest </t>
  </si>
  <si>
    <t>Other loan or credit card repayments</t>
  </si>
  <si>
    <t>Other home and contents costs</t>
  </si>
  <si>
    <t>Yearly</t>
  </si>
  <si>
    <t>Budget tool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</si>
</sst>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3254F"/>
      <name val="Coop Bank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7DB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4" fontId="0" fillId="0" borderId="0" xfId="0" applyNumberFormat="1" applyAlignment="1">
      <alignment horizontal="center"/>
    </xf>
    <xf numFmtId="0" fontId="0" fillId="0" borderId="1" xfId="0" applyBorder="1"/>
    <xf numFmtId="44" fontId="0" fillId="0" borderId="1" xfId="0" applyNumberForma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44" fontId="0" fillId="0" borderId="2" xfId="0" applyNumberFormat="1" applyBorder="1" applyAlignment="1">
      <alignment horizontal="center"/>
    </xf>
    <xf numFmtId="0" fontId="0" fillId="0" borderId="3" xfId="0" applyFill="1" applyBorder="1"/>
    <xf numFmtId="0" fontId="0" fillId="0" borderId="5" xfId="0" applyBorder="1"/>
    <xf numFmtId="44" fontId="0" fillId="0" borderId="5" xfId="0" applyNumberFormat="1" applyFill="1" applyBorder="1" applyAlignment="1">
      <alignment horizontal="center"/>
    </xf>
    <xf numFmtId="0" fontId="0" fillId="0" borderId="10" xfId="0" applyBorder="1"/>
    <xf numFmtId="44" fontId="0" fillId="0" borderId="10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5" xfId="0" applyFill="1" applyBorder="1"/>
    <xf numFmtId="0" fontId="0" fillId="0" borderId="10" xfId="0" applyFill="1" applyBorder="1"/>
    <xf numFmtId="44" fontId="0" fillId="0" borderId="10" xfId="0" applyNumberFormat="1" applyFill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17" xfId="0" applyNumberFormat="1" applyBorder="1" applyAlignment="1">
      <alignment horizontal="center"/>
    </xf>
    <xf numFmtId="44" fontId="0" fillId="0" borderId="0" xfId="0" applyNumberFormat="1"/>
    <xf numFmtId="0" fontId="0" fillId="0" borderId="19" xfId="0" applyBorder="1"/>
    <xf numFmtId="0" fontId="0" fillId="0" borderId="20" xfId="0" applyBorder="1" applyAlignment="1">
      <alignment horizontal="left"/>
    </xf>
    <xf numFmtId="44" fontId="0" fillId="0" borderId="19" xfId="0" applyNumberFormat="1" applyBorder="1"/>
    <xf numFmtId="44" fontId="0" fillId="0" borderId="20" xfId="0" applyNumberFormat="1" applyBorder="1"/>
    <xf numFmtId="44" fontId="0" fillId="0" borderId="2" xfId="0" applyNumberFormat="1" applyFill="1" applyBorder="1" applyAlignment="1">
      <alignment horizontal="center"/>
    </xf>
    <xf numFmtId="0" fontId="0" fillId="0" borderId="23" xfId="0" applyFill="1" applyBorder="1"/>
    <xf numFmtId="0" fontId="0" fillId="0" borderId="2" xfId="0" applyBorder="1"/>
    <xf numFmtId="44" fontId="0" fillId="0" borderId="17" xfId="0" applyNumberFormat="1" applyBorder="1" applyAlignment="1">
      <alignment horizontal="center" vertical="center"/>
    </xf>
    <xf numFmtId="44" fontId="0" fillId="0" borderId="3" xfId="0" applyNumberFormat="1" applyFill="1" applyBorder="1" applyAlignment="1">
      <alignment horizontal="center"/>
    </xf>
    <xf numFmtId="44" fontId="0" fillId="2" borderId="19" xfId="0" applyNumberFormat="1" applyFill="1" applyBorder="1" applyAlignment="1">
      <alignment horizontal="left"/>
    </xf>
    <xf numFmtId="0" fontId="0" fillId="0" borderId="33" xfId="0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4" fontId="0" fillId="0" borderId="23" xfId="0" applyNumberFormat="1" applyFill="1" applyBorder="1" applyAlignment="1">
      <alignment horizontal="center"/>
    </xf>
    <xf numFmtId="44" fontId="0" fillId="0" borderId="3" xfId="0" applyNumberFormat="1" applyFill="1" applyBorder="1" applyAlignment="1" applyProtection="1">
      <alignment horizontal="center"/>
      <protection locked="0"/>
    </xf>
    <xf numFmtId="44" fontId="0" fillId="0" borderId="10" xfId="0" applyNumberFormat="1" applyFill="1" applyBorder="1" applyAlignment="1" applyProtection="1">
      <alignment horizontal="center"/>
      <protection locked="0"/>
    </xf>
    <xf numFmtId="44" fontId="0" fillId="0" borderId="5" xfId="0" applyNumberFormat="1" applyBorder="1" applyAlignment="1" applyProtection="1">
      <alignment horizontal="center"/>
      <protection locked="0"/>
    </xf>
    <xf numFmtId="44" fontId="0" fillId="0" borderId="1" xfId="0" applyNumberFormat="1" applyBorder="1" applyAlignment="1" applyProtection="1">
      <alignment horizontal="center"/>
      <protection locked="0"/>
    </xf>
    <xf numFmtId="44" fontId="0" fillId="0" borderId="10" xfId="0" applyNumberFormat="1" applyBorder="1" applyAlignment="1" applyProtection="1">
      <alignment horizontal="center"/>
      <protection locked="0"/>
    </xf>
    <xf numFmtId="44" fontId="0" fillId="0" borderId="5" xfId="0" applyNumberFormat="1" applyFill="1" applyBorder="1" applyAlignment="1" applyProtection="1">
      <alignment horizontal="center"/>
      <protection locked="0"/>
    </xf>
    <xf numFmtId="44" fontId="0" fillId="0" borderId="1" xfId="0" applyNumberFormat="1" applyFill="1" applyBorder="1" applyAlignment="1" applyProtection="1">
      <alignment horizontal="center"/>
      <protection locked="0"/>
    </xf>
    <xf numFmtId="44" fontId="0" fillId="0" borderId="2" xfId="0" applyNumberFormat="1" applyFill="1" applyBorder="1" applyAlignment="1" applyProtection="1">
      <alignment horizontal="center"/>
      <protection locked="0"/>
    </xf>
    <xf numFmtId="44" fontId="0" fillId="0" borderId="3" xfId="0" applyNumberFormat="1" applyFill="1" applyBorder="1" applyProtection="1">
      <protection locked="0"/>
    </xf>
    <xf numFmtId="44" fontId="0" fillId="0" borderId="2" xfId="0" applyNumberFormat="1" applyFill="1" applyBorder="1" applyProtection="1">
      <protection locked="0"/>
    </xf>
    <xf numFmtId="44" fontId="0" fillId="0" borderId="1" xfId="0" applyNumberFormat="1" applyFill="1" applyBorder="1" applyProtection="1">
      <protection locked="0"/>
    </xf>
    <xf numFmtId="44" fontId="0" fillId="0" borderId="23" xfId="0" applyNumberFormat="1" applyFill="1" applyBorder="1" applyProtection="1">
      <protection locked="0"/>
    </xf>
    <xf numFmtId="44" fontId="0" fillId="0" borderId="5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10" xfId="0" applyNumberFormat="1" applyBorder="1" applyProtection="1">
      <protection locked="0"/>
    </xf>
    <xf numFmtId="44" fontId="0" fillId="0" borderId="5" xfId="0" applyNumberFormat="1" applyFill="1" applyBorder="1" applyProtection="1">
      <protection locked="0"/>
    </xf>
    <xf numFmtId="44" fontId="0" fillId="0" borderId="10" xfId="0" applyNumberFormat="1" applyFill="1" applyBorder="1" applyProtection="1">
      <protection locked="0"/>
    </xf>
    <xf numFmtId="0" fontId="0" fillId="0" borderId="7" xfId="0" applyBorder="1"/>
    <xf numFmtId="44" fontId="0" fillId="0" borderId="11" xfId="0" applyNumberFormat="1" applyBorder="1"/>
    <xf numFmtId="0" fontId="0" fillId="0" borderId="4" xfId="0" applyBorder="1"/>
    <xf numFmtId="0" fontId="0" fillId="0" borderId="35" xfId="0" applyBorder="1" applyAlignment="1">
      <alignment horizontal="left"/>
    </xf>
    <xf numFmtId="44" fontId="0" fillId="0" borderId="6" xfId="0" applyNumberFormat="1" applyBorder="1" applyProtection="1">
      <protection locked="0"/>
    </xf>
    <xf numFmtId="44" fontId="0" fillId="0" borderId="8" xfId="0" applyNumberFormat="1" applyBorder="1" applyProtection="1">
      <protection locked="0"/>
    </xf>
    <xf numFmtId="44" fontId="2" fillId="0" borderId="31" xfId="0" applyNumberFormat="1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44" fontId="2" fillId="0" borderId="32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4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44" fontId="0" fillId="0" borderId="6" xfId="0" applyNumberFormat="1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0" fontId="0" fillId="0" borderId="28" xfId="0" applyFill="1" applyBorder="1" applyAlignment="1">
      <alignment vertical="center" wrapText="1"/>
    </xf>
    <xf numFmtId="44" fontId="0" fillId="0" borderId="29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44" fontId="0" fillId="0" borderId="22" xfId="0" applyNumberFormat="1" applyBorder="1" applyAlignment="1">
      <alignment horizontal="center" vertical="center"/>
    </xf>
    <xf numFmtId="0" fontId="0" fillId="0" borderId="28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44" fontId="0" fillId="0" borderId="13" xfId="0" applyNumberFormat="1" applyBorder="1" applyAlignment="1">
      <alignment horizontal="center" vertical="center"/>
    </xf>
    <xf numFmtId="44" fontId="0" fillId="0" borderId="25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44" fontId="1" fillId="3" borderId="1" xfId="0" applyNumberFormat="1" applyFont="1" applyFill="1" applyBorder="1" applyAlignment="1">
      <alignment horizontal="center"/>
    </xf>
    <xf numFmtId="44" fontId="0" fillId="3" borderId="15" xfId="0" applyNumberForma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44" fontId="0" fillId="3" borderId="17" xfId="0" applyNumberFormat="1" applyFill="1" applyBorder="1" applyAlignment="1">
      <alignment horizontal="center"/>
    </xf>
    <xf numFmtId="0" fontId="1" fillId="3" borderId="18" xfId="0" applyFont="1" applyFill="1" applyBorder="1"/>
    <xf numFmtId="44" fontId="0" fillId="3" borderId="18" xfId="0" applyNumberFormat="1" applyFill="1" applyBorder="1"/>
    <xf numFmtId="0" fontId="1" fillId="3" borderId="12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left"/>
    </xf>
    <xf numFmtId="0" fontId="0" fillId="3" borderId="17" xfId="0" applyFill="1" applyBorder="1" applyAlignment="1"/>
    <xf numFmtId="0" fontId="1" fillId="3" borderId="14" xfId="0" applyFont="1" applyFill="1" applyBorder="1" applyAlignment="1"/>
    <xf numFmtId="0" fontId="1" fillId="3" borderId="15" xfId="0" applyFont="1" applyFill="1" applyBorder="1" applyAlignment="1"/>
    <xf numFmtId="44" fontId="0" fillId="3" borderId="15" xfId="0" applyNumberFormat="1" applyFill="1" applyBorder="1" applyAlignment="1"/>
    <xf numFmtId="0" fontId="0" fillId="3" borderId="15" xfId="0" applyFill="1" applyBorder="1" applyAlignment="1"/>
    <xf numFmtId="0" fontId="1" fillId="3" borderId="14" xfId="0" applyFont="1" applyFill="1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44" fontId="0" fillId="3" borderId="15" xfId="0" applyNumberFormat="1" applyFill="1" applyBorder="1" applyAlignment="1">
      <alignment horizontal="left" vertical="top"/>
    </xf>
    <xf numFmtId="0" fontId="0" fillId="3" borderId="16" xfId="0" applyFill="1" applyBorder="1" applyAlignment="1">
      <alignment horizontal="left" vertical="top"/>
    </xf>
    <xf numFmtId="44" fontId="1" fillId="3" borderId="1" xfId="0" applyNumberFormat="1" applyFont="1" applyFill="1" applyBorder="1" applyAlignment="1"/>
    <xf numFmtId="44" fontId="0" fillId="3" borderId="31" xfId="0" applyNumberFormat="1" applyFill="1" applyBorder="1" applyAlignment="1">
      <alignment horizontal="center"/>
    </xf>
    <xf numFmtId="0" fontId="0" fillId="3" borderId="31" xfId="0" applyFill="1" applyBorder="1" applyAlignment="1">
      <alignment horizontal="left"/>
    </xf>
    <xf numFmtId="44" fontId="0" fillId="3" borderId="31" xfId="0" applyNumberFormat="1" applyFill="1" applyBorder="1" applyAlignment="1">
      <alignment horizontal="left"/>
    </xf>
    <xf numFmtId="44" fontId="0" fillId="3" borderId="32" xfId="0" applyNumberFormat="1" applyFill="1" applyBorder="1" applyAlignment="1">
      <alignment horizontal="center"/>
    </xf>
    <xf numFmtId="44" fontId="0" fillId="3" borderId="15" xfId="0" applyNumberFormat="1" applyFill="1" applyBorder="1" applyAlignment="1">
      <alignment horizontal="center"/>
    </xf>
    <xf numFmtId="44" fontId="1" fillId="3" borderId="1" xfId="0" applyNumberFormat="1" applyFont="1" applyFill="1" applyBorder="1" applyAlignment="1">
      <alignment horizontal="left"/>
    </xf>
    <xf numFmtId="0" fontId="0" fillId="3" borderId="15" xfId="0" applyFill="1" applyBorder="1"/>
    <xf numFmtId="0" fontId="0" fillId="3" borderId="16" xfId="0" applyFill="1" applyBorder="1" applyAlignment="1">
      <alignment horizontal="center"/>
    </xf>
    <xf numFmtId="44" fontId="1" fillId="3" borderId="4" xfId="0" applyNumberFormat="1" applyFont="1" applyFill="1" applyBorder="1" applyAlignment="1">
      <alignment horizontal="left"/>
    </xf>
    <xf numFmtId="44" fontId="1" fillId="3" borderId="6" xfId="0" applyNumberFormat="1" applyFont="1" applyFill="1" applyBorder="1" applyAlignment="1">
      <alignment horizontal="left"/>
    </xf>
    <xf numFmtId="44" fontId="1" fillId="3" borderId="7" xfId="0" applyNumberFormat="1" applyFont="1" applyFill="1" applyBorder="1" applyAlignment="1">
      <alignment horizontal="left"/>
    </xf>
    <xf numFmtId="44" fontId="0" fillId="0" borderId="8" xfId="0" applyNumberFormat="1" applyBorder="1"/>
    <xf numFmtId="0" fontId="0" fillId="0" borderId="9" xfId="0" applyBorder="1" applyAlignment="1">
      <alignment horizontal="left"/>
    </xf>
    <xf numFmtId="0" fontId="3" fillId="0" borderId="0" xfId="0" applyFont="1"/>
    <xf numFmtId="0" fontId="0" fillId="0" borderId="36" xfId="0" applyBorder="1" applyAlignment="1">
      <alignment horizontal="left"/>
    </xf>
    <xf numFmtId="44" fontId="0" fillId="0" borderId="36" xfId="0" applyNumberFormat="1" applyBorder="1"/>
    <xf numFmtId="44" fontId="1" fillId="3" borderId="37" xfId="0" applyNumberFormat="1" applyFont="1" applyFill="1" applyBorder="1" applyAlignment="1">
      <alignment horizontal="left"/>
    </xf>
    <xf numFmtId="44" fontId="1" fillId="3" borderId="38" xfId="0" applyNumberFormat="1" applyFont="1" applyFill="1" applyBorder="1" applyAlignment="1">
      <alignment horizontal="left"/>
    </xf>
    <xf numFmtId="44" fontId="1" fillId="3" borderId="4" xfId="0" applyNumberFormat="1" applyFont="1" applyFill="1" applyBorder="1" applyAlignment="1">
      <alignment horizontal="center"/>
    </xf>
    <xf numFmtId="44" fontId="1" fillId="3" borderId="5" xfId="0" applyNumberFormat="1" applyFont="1" applyFill="1" applyBorder="1" applyAlignment="1">
      <alignment horizontal="center"/>
    </xf>
    <xf numFmtId="44" fontId="1" fillId="3" borderId="5" xfId="0" applyNumberFormat="1" applyFont="1" applyFill="1" applyBorder="1" applyAlignment="1"/>
    <xf numFmtId="0" fontId="1" fillId="3" borderId="5" xfId="0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7DB8"/>
      <color rgb="FF232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488950</xdr:colOff>
      <xdr:row>4</xdr:row>
      <xdr:rowOff>37646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62350" cy="7742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39687</xdr:rowOff>
    </xdr:from>
    <xdr:to>
      <xdr:col>9</xdr:col>
      <xdr:colOff>47535</xdr:colOff>
      <xdr:row>31</xdr:row>
      <xdr:rowOff>55562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0"/>
          <a:ext cx="7397660" cy="476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154214</xdr:rowOff>
    </xdr:from>
    <xdr:to>
      <xdr:col>1</xdr:col>
      <xdr:colOff>2731574</xdr:colOff>
      <xdr:row>7</xdr:row>
      <xdr:rowOff>40643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5643"/>
          <a:ext cx="4382574" cy="985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46292</xdr:rowOff>
    </xdr:from>
    <xdr:to>
      <xdr:col>1</xdr:col>
      <xdr:colOff>2461699</xdr:colOff>
      <xdr:row>6</xdr:row>
      <xdr:rowOff>119063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855"/>
          <a:ext cx="4382574" cy="985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showGridLines="0" tabSelected="1" zoomScale="80" zoomScaleNormal="80" workbookViewId="0">
      <selection activeCell="L20" sqref="L20"/>
    </sheetView>
  </sheetViews>
  <sheetFormatPr defaultRowHeight="14.5" x14ac:dyDescent="0.35"/>
  <cols>
    <col min="1" max="1" width="35.26953125" bestFit="1" customWidth="1"/>
  </cols>
  <sheetData>
    <row r="5" spans="1:1" x14ac:dyDescent="0.35">
      <c r="A5" s="140" t="s">
        <v>174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62"/>
  <sheetViews>
    <sheetView showGridLines="0" zoomScale="60" zoomScaleNormal="60" workbookViewId="0">
      <selection activeCell="C10" sqref="C10"/>
    </sheetView>
  </sheetViews>
  <sheetFormatPr defaultRowHeight="14.5" x14ac:dyDescent="0.35"/>
  <cols>
    <col min="1" max="1" width="23.6328125" style="74" customWidth="1"/>
    <col min="2" max="2" width="51" bestFit="1" customWidth="1"/>
    <col min="3" max="3" width="19.54296875" style="4" customWidth="1"/>
    <col min="4" max="4" width="12.54296875" style="1" customWidth="1"/>
    <col min="5" max="5" width="13.6328125" style="4" customWidth="1"/>
    <col min="6" max="6" width="19.54296875" style="4" bestFit="1" customWidth="1"/>
    <col min="7" max="7" width="7.08984375" customWidth="1"/>
    <col min="8" max="8" width="44.36328125" style="2" customWidth="1"/>
    <col min="9" max="9" width="19.54296875" style="22" customWidth="1"/>
  </cols>
  <sheetData>
    <row r="6" spans="1:9" x14ac:dyDescent="0.35">
      <c r="A6" s="76"/>
    </row>
    <row r="7" spans="1:9" ht="15" thickBot="1" x14ac:dyDescent="0.4">
      <c r="A7" s="76"/>
    </row>
    <row r="8" spans="1:9" ht="15" thickBot="1" x14ac:dyDescent="0.4">
      <c r="A8" s="76"/>
      <c r="B8" s="75"/>
      <c r="C8" s="145" t="s">
        <v>11</v>
      </c>
      <c r="D8" s="146" t="s">
        <v>12</v>
      </c>
      <c r="E8" s="146" t="s">
        <v>135</v>
      </c>
      <c r="F8" s="146" t="s">
        <v>131</v>
      </c>
      <c r="G8" s="33"/>
    </row>
    <row r="9" spans="1:9" ht="15" thickBot="1" x14ac:dyDescent="0.4">
      <c r="A9" s="147" t="s">
        <v>59</v>
      </c>
      <c r="B9" s="147"/>
      <c r="C9" s="127"/>
      <c r="D9" s="128"/>
      <c r="E9" s="129"/>
      <c r="F9" s="130"/>
      <c r="H9" s="143" t="s">
        <v>132</v>
      </c>
      <c r="I9" s="144"/>
    </row>
    <row r="10" spans="1:9" x14ac:dyDescent="0.35">
      <c r="A10" s="84" t="s">
        <v>1</v>
      </c>
      <c r="B10" s="11" t="s">
        <v>2</v>
      </c>
      <c r="C10" s="45"/>
      <c r="D10" s="34" t="s">
        <v>173</v>
      </c>
      <c r="E10" s="13">
        <f>IF(D10="Weekly",(C10*52)/12,IF(D10="Monthly",C10,IF(D10="Quarterly",(C10*4)/12,IF(D10="Yearly",C10/12,""))))</f>
        <v>0</v>
      </c>
      <c r="F10" s="85">
        <f>SUM(E10:E11)</f>
        <v>0</v>
      </c>
      <c r="H10" s="141" t="s">
        <v>60</v>
      </c>
      <c r="I10" s="142">
        <f>F10</f>
        <v>0</v>
      </c>
    </row>
    <row r="11" spans="1:9" ht="15" thickBot="1" x14ac:dyDescent="0.4">
      <c r="A11" s="80"/>
      <c r="B11" s="18" t="s">
        <v>21</v>
      </c>
      <c r="C11" s="46"/>
      <c r="D11" s="35" t="s">
        <v>58</v>
      </c>
      <c r="E11" s="44">
        <f>IF(D11="Weekly",(C11*52)/12,IF(D11="Monthly",C11,IF(D11="Quarterly",(C11*4)/12,IF(D11="Yearly",C11/12,""))))</f>
        <v>0</v>
      </c>
      <c r="F11" s="83"/>
      <c r="H11" s="72" t="s">
        <v>57</v>
      </c>
      <c r="I11" s="25">
        <f>F62</f>
        <v>0</v>
      </c>
    </row>
    <row r="12" spans="1:9" s="2" customFormat="1" ht="15" thickBot="1" x14ac:dyDescent="0.4">
      <c r="A12" s="126" t="s">
        <v>0</v>
      </c>
      <c r="B12" s="109"/>
      <c r="C12" s="131"/>
      <c r="D12" s="111"/>
      <c r="E12" s="110"/>
      <c r="F12" s="112"/>
      <c r="H12" s="72" t="s">
        <v>134</v>
      </c>
      <c r="I12" s="32">
        <f>I11*110%</f>
        <v>0</v>
      </c>
    </row>
    <row r="13" spans="1:9" ht="15" thickBot="1" x14ac:dyDescent="0.4">
      <c r="A13" s="78" t="s">
        <v>16</v>
      </c>
      <c r="B13" s="12" t="s">
        <v>3</v>
      </c>
      <c r="C13" s="47"/>
      <c r="D13" s="39" t="s">
        <v>58</v>
      </c>
      <c r="E13" s="13">
        <f t="shared" ref="E13:E60" si="0">IF(D13="Weekly",(C13*52)/12,IF(D13="Monthly",C13,IF(D13="Quarterly",(C13*4)/12,IF(D13="Yearly",C13/12,""))))</f>
        <v>0</v>
      </c>
      <c r="F13" s="81">
        <f>SUM(E13:E17)</f>
        <v>0</v>
      </c>
      <c r="H13" s="24" t="s">
        <v>129</v>
      </c>
      <c r="I13" s="26">
        <f>I10-I12</f>
        <v>0</v>
      </c>
    </row>
    <row r="14" spans="1:9" x14ac:dyDescent="0.35">
      <c r="A14" s="79"/>
      <c r="B14" s="5" t="s">
        <v>4</v>
      </c>
      <c r="C14" s="48"/>
      <c r="D14" s="40" t="s">
        <v>58</v>
      </c>
      <c r="E14" s="6">
        <f t="shared" si="0"/>
        <v>0</v>
      </c>
      <c r="F14" s="82"/>
    </row>
    <row r="15" spans="1:9" ht="15" thickBot="1" x14ac:dyDescent="0.4">
      <c r="A15" s="79"/>
      <c r="B15" s="5" t="s">
        <v>5</v>
      </c>
      <c r="C15" s="48"/>
      <c r="D15" s="37" t="s">
        <v>58</v>
      </c>
      <c r="E15" s="7">
        <f t="shared" si="0"/>
        <v>0</v>
      </c>
      <c r="F15" s="82"/>
    </row>
    <row r="16" spans="1:9" x14ac:dyDescent="0.35">
      <c r="A16" s="79"/>
      <c r="B16" s="5" t="s">
        <v>6</v>
      </c>
      <c r="C16" s="48"/>
      <c r="D16" s="37" t="s">
        <v>58</v>
      </c>
      <c r="E16" s="7">
        <f t="shared" si="0"/>
        <v>0</v>
      </c>
      <c r="F16" s="82"/>
      <c r="H16" s="135" t="s">
        <v>148</v>
      </c>
      <c r="I16" s="136"/>
    </row>
    <row r="17" spans="1:9" ht="15" thickBot="1" x14ac:dyDescent="0.4">
      <c r="A17" s="80"/>
      <c r="B17" s="14" t="s">
        <v>7</v>
      </c>
      <c r="C17" s="49"/>
      <c r="D17" s="38" t="s">
        <v>58</v>
      </c>
      <c r="E17" s="15">
        <f t="shared" si="0"/>
        <v>0</v>
      </c>
      <c r="F17" s="83"/>
      <c r="H17" s="73" t="s">
        <v>137</v>
      </c>
      <c r="I17" s="68"/>
    </row>
    <row r="18" spans="1:9" x14ac:dyDescent="0.35">
      <c r="A18" s="78" t="s">
        <v>15</v>
      </c>
      <c r="B18" s="17" t="s">
        <v>8</v>
      </c>
      <c r="C18" s="50"/>
      <c r="D18" s="39" t="s">
        <v>58</v>
      </c>
      <c r="E18" s="13">
        <f t="shared" si="0"/>
        <v>0</v>
      </c>
      <c r="F18" s="81">
        <f>SUM(E18:E21)</f>
        <v>0</v>
      </c>
      <c r="H18" s="73" t="s">
        <v>138</v>
      </c>
      <c r="I18" s="68"/>
    </row>
    <row r="19" spans="1:9" x14ac:dyDescent="0.35">
      <c r="A19" s="79"/>
      <c r="B19" s="8" t="s">
        <v>9</v>
      </c>
      <c r="C19" s="51"/>
      <c r="D19" s="37" t="s">
        <v>58</v>
      </c>
      <c r="E19" s="6">
        <f t="shared" si="0"/>
        <v>0</v>
      </c>
      <c r="F19" s="82"/>
      <c r="H19" s="73" t="s">
        <v>141</v>
      </c>
      <c r="I19" s="68"/>
    </row>
    <row r="20" spans="1:9" x14ac:dyDescent="0.35">
      <c r="A20" s="79"/>
      <c r="B20" s="8" t="s">
        <v>10</v>
      </c>
      <c r="C20" s="51"/>
      <c r="D20" s="37" t="s">
        <v>58</v>
      </c>
      <c r="E20" s="6">
        <f t="shared" si="0"/>
        <v>0</v>
      </c>
      <c r="F20" s="82"/>
      <c r="H20" s="73" t="s">
        <v>139</v>
      </c>
      <c r="I20" s="68"/>
    </row>
    <row r="21" spans="1:9" ht="15" thickBot="1" x14ac:dyDescent="0.4">
      <c r="A21" s="80"/>
      <c r="B21" s="18" t="s">
        <v>13</v>
      </c>
      <c r="C21" s="46"/>
      <c r="D21" s="38" t="s">
        <v>58</v>
      </c>
      <c r="E21" s="19">
        <f t="shared" si="0"/>
        <v>0</v>
      </c>
      <c r="F21" s="83"/>
      <c r="H21" s="73" t="s">
        <v>140</v>
      </c>
      <c r="I21" s="68"/>
    </row>
    <row r="22" spans="1:9" x14ac:dyDescent="0.35">
      <c r="A22" s="86" t="s">
        <v>14</v>
      </c>
      <c r="B22" s="17" t="s">
        <v>17</v>
      </c>
      <c r="C22" s="50"/>
      <c r="D22" s="36" t="s">
        <v>58</v>
      </c>
      <c r="E22" s="20">
        <f t="shared" si="0"/>
        <v>0</v>
      </c>
      <c r="F22" s="81">
        <f>SUM(E22:E25)</f>
        <v>0</v>
      </c>
      <c r="H22" s="73" t="s">
        <v>167</v>
      </c>
      <c r="I22" s="68"/>
    </row>
    <row r="23" spans="1:9" x14ac:dyDescent="0.35">
      <c r="A23" s="87"/>
      <c r="B23" s="8" t="s">
        <v>18</v>
      </c>
      <c r="C23" s="51"/>
      <c r="D23" s="37" t="s">
        <v>58</v>
      </c>
      <c r="E23" s="7">
        <f t="shared" si="0"/>
        <v>0</v>
      </c>
      <c r="F23" s="82"/>
      <c r="H23" s="137" t="s">
        <v>149</v>
      </c>
      <c r="I23" s="138">
        <f>SUM(I17:I22)</f>
        <v>0</v>
      </c>
    </row>
    <row r="24" spans="1:9" x14ac:dyDescent="0.35">
      <c r="A24" s="87"/>
      <c r="B24" s="8" t="s">
        <v>19</v>
      </c>
      <c r="C24" s="51"/>
      <c r="D24" s="37" t="s">
        <v>58</v>
      </c>
      <c r="E24" s="7">
        <f t="shared" si="0"/>
        <v>0</v>
      </c>
      <c r="F24" s="82"/>
      <c r="H24" s="73" t="s">
        <v>166</v>
      </c>
      <c r="I24" s="68"/>
    </row>
    <row r="25" spans="1:9" ht="15" thickBot="1" x14ac:dyDescent="0.4">
      <c r="A25" s="88"/>
      <c r="B25" s="18" t="s">
        <v>20</v>
      </c>
      <c r="C25" s="46"/>
      <c r="D25" s="38" t="s">
        <v>58</v>
      </c>
      <c r="E25" s="15">
        <f t="shared" si="0"/>
        <v>0</v>
      </c>
      <c r="F25" s="83"/>
      <c r="H25" s="73" t="s">
        <v>142</v>
      </c>
      <c r="I25" s="68"/>
    </row>
    <row r="26" spans="1:9" ht="14.4" customHeight="1" x14ac:dyDescent="0.35">
      <c r="A26" s="86" t="s">
        <v>22</v>
      </c>
      <c r="B26" s="17" t="s">
        <v>23</v>
      </c>
      <c r="C26" s="50"/>
      <c r="D26" s="36" t="s">
        <v>58</v>
      </c>
      <c r="E26" s="20">
        <f t="shared" si="0"/>
        <v>0</v>
      </c>
      <c r="F26" s="81">
        <f>SUM(E26:E29)</f>
        <v>0</v>
      </c>
      <c r="H26" s="73" t="s">
        <v>143</v>
      </c>
      <c r="I26" s="68"/>
    </row>
    <row r="27" spans="1:9" x14ac:dyDescent="0.35">
      <c r="A27" s="87"/>
      <c r="B27" s="8" t="s">
        <v>170</v>
      </c>
      <c r="C27" s="51"/>
      <c r="D27" s="37" t="s">
        <v>58</v>
      </c>
      <c r="E27" s="7">
        <f t="shared" si="0"/>
        <v>0</v>
      </c>
      <c r="F27" s="82"/>
      <c r="H27" s="73" t="s">
        <v>169</v>
      </c>
      <c r="I27" s="68"/>
    </row>
    <row r="28" spans="1:9" x14ac:dyDescent="0.35">
      <c r="A28" s="87"/>
      <c r="B28" s="8" t="s">
        <v>24</v>
      </c>
      <c r="C28" s="51"/>
      <c r="D28" s="37" t="s">
        <v>58</v>
      </c>
      <c r="E28" s="7">
        <f t="shared" si="0"/>
        <v>0</v>
      </c>
      <c r="F28" s="82"/>
      <c r="H28" s="73" t="s">
        <v>144</v>
      </c>
      <c r="I28" s="68"/>
    </row>
    <row r="29" spans="1:9" ht="15" thickBot="1" x14ac:dyDescent="0.4">
      <c r="A29" s="88"/>
      <c r="B29" s="18" t="s">
        <v>25</v>
      </c>
      <c r="C29" s="46"/>
      <c r="D29" s="38" t="s">
        <v>58</v>
      </c>
      <c r="E29" s="15">
        <f t="shared" si="0"/>
        <v>0</v>
      </c>
      <c r="F29" s="83"/>
      <c r="H29" s="73" t="s">
        <v>145</v>
      </c>
      <c r="I29" s="68"/>
    </row>
    <row r="30" spans="1:9" x14ac:dyDescent="0.35">
      <c r="A30" s="86" t="s">
        <v>26</v>
      </c>
      <c r="B30" s="17" t="s">
        <v>63</v>
      </c>
      <c r="C30" s="50"/>
      <c r="D30" s="36" t="s">
        <v>58</v>
      </c>
      <c r="E30" s="20">
        <f t="shared" si="0"/>
        <v>0</v>
      </c>
      <c r="F30" s="81">
        <f>SUM(E30:E36)</f>
        <v>0</v>
      </c>
      <c r="H30" s="73" t="s">
        <v>146</v>
      </c>
      <c r="I30" s="68"/>
    </row>
    <row r="31" spans="1:9" x14ac:dyDescent="0.35">
      <c r="A31" s="87"/>
      <c r="B31" s="8" t="s">
        <v>27</v>
      </c>
      <c r="C31" s="51"/>
      <c r="D31" s="37" t="s">
        <v>58</v>
      </c>
      <c r="E31" s="7">
        <f t="shared" si="0"/>
        <v>0</v>
      </c>
      <c r="F31" s="82"/>
      <c r="H31" s="73" t="s">
        <v>147</v>
      </c>
      <c r="I31" s="68"/>
    </row>
    <row r="32" spans="1:9" x14ac:dyDescent="0.35">
      <c r="A32" s="87"/>
      <c r="B32" s="8" t="s">
        <v>28</v>
      </c>
      <c r="C32" s="51"/>
      <c r="D32" s="37" t="s">
        <v>58</v>
      </c>
      <c r="E32" s="7">
        <f t="shared" si="0"/>
        <v>0</v>
      </c>
      <c r="F32" s="82"/>
      <c r="H32" s="137" t="s">
        <v>150</v>
      </c>
      <c r="I32" s="138">
        <f>SUM(I24:I31)</f>
        <v>0</v>
      </c>
    </row>
    <row r="33" spans="1:9" ht="15" thickBot="1" x14ac:dyDescent="0.4">
      <c r="A33" s="87"/>
      <c r="B33" s="8" t="s">
        <v>130</v>
      </c>
      <c r="C33" s="51"/>
      <c r="D33" s="37" t="s">
        <v>58</v>
      </c>
      <c r="E33" s="7">
        <f t="shared" si="0"/>
        <v>0</v>
      </c>
      <c r="F33" s="82"/>
      <c r="H33" s="139" t="s">
        <v>129</v>
      </c>
      <c r="I33" s="64">
        <f>I23-I32</f>
        <v>0</v>
      </c>
    </row>
    <row r="34" spans="1:9" x14ac:dyDescent="0.35">
      <c r="A34" s="87"/>
      <c r="B34" s="8" t="s">
        <v>62</v>
      </c>
      <c r="C34" s="51"/>
      <c r="D34" s="37" t="s">
        <v>58</v>
      </c>
      <c r="E34" s="7">
        <f t="shared" si="0"/>
        <v>0</v>
      </c>
      <c r="F34" s="82"/>
    </row>
    <row r="35" spans="1:9" x14ac:dyDescent="0.35">
      <c r="A35" s="87"/>
      <c r="B35" s="8" t="s">
        <v>29</v>
      </c>
      <c r="C35" s="51"/>
      <c r="D35" s="37" t="s">
        <v>58</v>
      </c>
      <c r="E35" s="7">
        <f t="shared" si="0"/>
        <v>0</v>
      </c>
      <c r="F35" s="82"/>
    </row>
    <row r="36" spans="1:9" ht="15" thickBot="1" x14ac:dyDescent="0.4">
      <c r="A36" s="88"/>
      <c r="B36" s="18" t="s">
        <v>30</v>
      </c>
      <c r="C36" s="46"/>
      <c r="D36" s="38" t="s">
        <v>58</v>
      </c>
      <c r="E36" s="15">
        <f t="shared" si="0"/>
        <v>0</v>
      </c>
      <c r="F36" s="83"/>
    </row>
    <row r="37" spans="1:9" ht="14.4" customHeight="1" x14ac:dyDescent="0.35">
      <c r="A37" s="86" t="s">
        <v>31</v>
      </c>
      <c r="B37" s="17" t="s">
        <v>32</v>
      </c>
      <c r="C37" s="50"/>
      <c r="D37" s="36" t="s">
        <v>58</v>
      </c>
      <c r="E37" s="20">
        <f t="shared" si="0"/>
        <v>0</v>
      </c>
      <c r="F37" s="81">
        <f>SUM(E37:E44)</f>
        <v>0</v>
      </c>
    </row>
    <row r="38" spans="1:9" x14ac:dyDescent="0.35">
      <c r="A38" s="87"/>
      <c r="B38" s="8" t="s">
        <v>33</v>
      </c>
      <c r="C38" s="51"/>
      <c r="D38" s="37" t="s">
        <v>58</v>
      </c>
      <c r="E38" s="7">
        <f t="shared" si="0"/>
        <v>0</v>
      </c>
      <c r="F38" s="82"/>
    </row>
    <row r="39" spans="1:9" x14ac:dyDescent="0.35">
      <c r="A39" s="87"/>
      <c r="B39" s="8" t="s">
        <v>34</v>
      </c>
      <c r="C39" s="51"/>
      <c r="D39" s="37" t="s">
        <v>58</v>
      </c>
      <c r="E39" s="7">
        <f t="shared" si="0"/>
        <v>0</v>
      </c>
      <c r="F39" s="82"/>
    </row>
    <row r="40" spans="1:9" x14ac:dyDescent="0.35">
      <c r="A40" s="87"/>
      <c r="B40" s="8" t="s">
        <v>35</v>
      </c>
      <c r="C40" s="51"/>
      <c r="D40" s="37" t="s">
        <v>58</v>
      </c>
      <c r="E40" s="7">
        <f t="shared" si="0"/>
        <v>0</v>
      </c>
      <c r="F40" s="82"/>
    </row>
    <row r="41" spans="1:9" x14ac:dyDescent="0.35">
      <c r="A41" s="87"/>
      <c r="B41" s="8" t="s">
        <v>36</v>
      </c>
      <c r="C41" s="51"/>
      <c r="D41" s="37" t="s">
        <v>58</v>
      </c>
      <c r="E41" s="7">
        <f t="shared" si="0"/>
        <v>0</v>
      </c>
      <c r="F41" s="82"/>
    </row>
    <row r="42" spans="1:9" x14ac:dyDescent="0.35">
      <c r="A42" s="87"/>
      <c r="B42" s="8" t="s">
        <v>37</v>
      </c>
      <c r="C42" s="51"/>
      <c r="D42" s="37" t="s">
        <v>58</v>
      </c>
      <c r="E42" s="7">
        <f t="shared" si="0"/>
        <v>0</v>
      </c>
      <c r="F42" s="82"/>
    </row>
    <row r="43" spans="1:9" x14ac:dyDescent="0.35">
      <c r="A43" s="87"/>
      <c r="B43" s="8" t="s">
        <v>38</v>
      </c>
      <c r="C43" s="51"/>
      <c r="D43" s="37" t="s">
        <v>58</v>
      </c>
      <c r="E43" s="7">
        <f t="shared" si="0"/>
        <v>0</v>
      </c>
      <c r="F43" s="82"/>
    </row>
    <row r="44" spans="1:9" ht="15" thickBot="1" x14ac:dyDescent="0.4">
      <c r="A44" s="88"/>
      <c r="B44" s="18" t="s">
        <v>39</v>
      </c>
      <c r="C44" s="46"/>
      <c r="D44" s="38" t="s">
        <v>58</v>
      </c>
      <c r="E44" s="15">
        <f t="shared" si="0"/>
        <v>0</v>
      </c>
      <c r="F44" s="83"/>
    </row>
    <row r="45" spans="1:9" x14ac:dyDescent="0.35">
      <c r="A45" s="86" t="s">
        <v>45</v>
      </c>
      <c r="B45" s="17" t="s">
        <v>40</v>
      </c>
      <c r="C45" s="50"/>
      <c r="D45" s="36" t="s">
        <v>58</v>
      </c>
      <c r="E45" s="20">
        <f t="shared" si="0"/>
        <v>0</v>
      </c>
      <c r="F45" s="81">
        <f>SUM(E45:E49)</f>
        <v>0</v>
      </c>
    </row>
    <row r="46" spans="1:9" x14ac:dyDescent="0.35">
      <c r="A46" s="87"/>
      <c r="B46" s="8" t="s">
        <v>41</v>
      </c>
      <c r="C46" s="51"/>
      <c r="D46" s="37" t="s">
        <v>58</v>
      </c>
      <c r="E46" s="7">
        <f t="shared" si="0"/>
        <v>0</v>
      </c>
      <c r="F46" s="82"/>
    </row>
    <row r="47" spans="1:9" x14ac:dyDescent="0.35">
      <c r="A47" s="87"/>
      <c r="B47" s="8" t="s">
        <v>42</v>
      </c>
      <c r="C47" s="51"/>
      <c r="D47" s="37" t="s">
        <v>58</v>
      </c>
      <c r="E47" s="7">
        <f t="shared" si="0"/>
        <v>0</v>
      </c>
      <c r="F47" s="82"/>
    </row>
    <row r="48" spans="1:9" x14ac:dyDescent="0.35">
      <c r="A48" s="87"/>
      <c r="B48" s="8" t="s">
        <v>43</v>
      </c>
      <c r="C48" s="51"/>
      <c r="D48" s="37" t="s">
        <v>58</v>
      </c>
      <c r="E48" s="7">
        <f t="shared" si="0"/>
        <v>0</v>
      </c>
      <c r="F48" s="82"/>
    </row>
    <row r="49" spans="1:6" ht="15" thickBot="1" x14ac:dyDescent="0.4">
      <c r="A49" s="88"/>
      <c r="B49" s="18" t="s">
        <v>44</v>
      </c>
      <c r="C49" s="46"/>
      <c r="D49" s="38" t="s">
        <v>58</v>
      </c>
      <c r="E49" s="15">
        <f t="shared" si="0"/>
        <v>0</v>
      </c>
      <c r="F49" s="83"/>
    </row>
    <row r="50" spans="1:6" x14ac:dyDescent="0.35">
      <c r="A50" s="86" t="s">
        <v>61</v>
      </c>
      <c r="B50" s="17" t="s">
        <v>46</v>
      </c>
      <c r="C50" s="50"/>
      <c r="D50" s="36" t="s">
        <v>58</v>
      </c>
      <c r="E50" s="20">
        <f t="shared" si="0"/>
        <v>0</v>
      </c>
      <c r="F50" s="81">
        <f>SUM(E50:E53)</f>
        <v>0</v>
      </c>
    </row>
    <row r="51" spans="1:6" x14ac:dyDescent="0.35">
      <c r="A51" s="87"/>
      <c r="B51" s="8" t="s">
        <v>47</v>
      </c>
      <c r="C51" s="51"/>
      <c r="D51" s="37" t="s">
        <v>58</v>
      </c>
      <c r="E51" s="7">
        <f t="shared" si="0"/>
        <v>0</v>
      </c>
      <c r="F51" s="82"/>
    </row>
    <row r="52" spans="1:6" x14ac:dyDescent="0.35">
      <c r="A52" s="89"/>
      <c r="B52" s="9" t="s">
        <v>168</v>
      </c>
      <c r="C52" s="52"/>
      <c r="D52" s="42" t="s">
        <v>58</v>
      </c>
      <c r="E52" s="10">
        <f t="shared" si="0"/>
        <v>0</v>
      </c>
      <c r="F52" s="90"/>
    </row>
    <row r="53" spans="1:6" ht="15" thickBot="1" x14ac:dyDescent="0.4">
      <c r="A53" s="88"/>
      <c r="B53" s="18" t="s">
        <v>48</v>
      </c>
      <c r="C53" s="46"/>
      <c r="D53" s="38" t="s">
        <v>58</v>
      </c>
      <c r="E53" s="15">
        <f t="shared" si="0"/>
        <v>0</v>
      </c>
      <c r="F53" s="83"/>
    </row>
    <row r="54" spans="1:6" x14ac:dyDescent="0.35">
      <c r="A54" s="86" t="s">
        <v>49</v>
      </c>
      <c r="B54" s="17" t="s">
        <v>50</v>
      </c>
      <c r="C54" s="50"/>
      <c r="D54" s="36" t="s">
        <v>58</v>
      </c>
      <c r="E54" s="20">
        <f t="shared" si="0"/>
        <v>0</v>
      </c>
      <c r="F54" s="81">
        <f>SUM(E54:E61)</f>
        <v>0</v>
      </c>
    </row>
    <row r="55" spans="1:6" x14ac:dyDescent="0.35">
      <c r="A55" s="87"/>
      <c r="B55" s="8" t="s">
        <v>51</v>
      </c>
      <c r="C55" s="51"/>
      <c r="D55" s="37" t="s">
        <v>58</v>
      </c>
      <c r="E55" s="7">
        <f t="shared" si="0"/>
        <v>0</v>
      </c>
      <c r="F55" s="82"/>
    </row>
    <row r="56" spans="1:6" x14ac:dyDescent="0.35">
      <c r="A56" s="87"/>
      <c r="B56" s="8" t="s">
        <v>52</v>
      </c>
      <c r="C56" s="51"/>
      <c r="D56" s="37" t="s">
        <v>58</v>
      </c>
      <c r="E56" s="7">
        <f t="shared" si="0"/>
        <v>0</v>
      </c>
      <c r="F56" s="82"/>
    </row>
    <row r="57" spans="1:6" x14ac:dyDescent="0.35">
      <c r="A57" s="87"/>
      <c r="B57" s="8" t="s">
        <v>53</v>
      </c>
      <c r="C57" s="51"/>
      <c r="D57" s="37" t="s">
        <v>58</v>
      </c>
      <c r="E57" s="7">
        <f t="shared" si="0"/>
        <v>0</v>
      </c>
      <c r="F57" s="82"/>
    </row>
    <row r="58" spans="1:6" x14ac:dyDescent="0.35">
      <c r="A58" s="87"/>
      <c r="B58" s="8" t="s">
        <v>54</v>
      </c>
      <c r="C58" s="51"/>
      <c r="D58" s="37" t="s">
        <v>58</v>
      </c>
      <c r="E58" s="7">
        <f t="shared" si="0"/>
        <v>0</v>
      </c>
      <c r="F58" s="82"/>
    </row>
    <row r="59" spans="1:6" x14ac:dyDescent="0.35">
      <c r="A59" s="87"/>
      <c r="B59" s="8" t="s">
        <v>55</v>
      </c>
      <c r="C59" s="51"/>
      <c r="D59" s="37" t="s">
        <v>58</v>
      </c>
      <c r="E59" s="7">
        <f t="shared" si="0"/>
        <v>0</v>
      </c>
      <c r="F59" s="82"/>
    </row>
    <row r="60" spans="1:6" x14ac:dyDescent="0.35">
      <c r="A60" s="87"/>
      <c r="B60" s="8" t="s">
        <v>56</v>
      </c>
      <c r="C60" s="51"/>
      <c r="D60" s="37" t="s">
        <v>58</v>
      </c>
      <c r="E60" s="7">
        <f t="shared" si="0"/>
        <v>0</v>
      </c>
      <c r="F60" s="82"/>
    </row>
    <row r="61" spans="1:6" ht="15" thickBot="1" x14ac:dyDescent="0.4">
      <c r="A61" s="88"/>
      <c r="B61" s="18" t="s">
        <v>49</v>
      </c>
      <c r="C61" s="46"/>
      <c r="D61" s="38" t="s">
        <v>58</v>
      </c>
      <c r="E61" s="15">
        <f>IF(D61="Weekly",(C61*52)/12,IF(D61="Monthly",C61,IF(D61="Quarterly",(C61*4)/12,IF(D61="Yearly",C61/12,""))))</f>
        <v>0</v>
      </c>
      <c r="F61" s="83"/>
    </row>
    <row r="62" spans="1:6" ht="15" thickBot="1" x14ac:dyDescent="0.4">
      <c r="A62" s="132" t="s">
        <v>57</v>
      </c>
      <c r="B62" s="133"/>
      <c r="C62" s="131"/>
      <c r="D62" s="134"/>
      <c r="E62" s="131"/>
      <c r="F62" s="21">
        <f>SUM(F13:F61)</f>
        <v>0</v>
      </c>
    </row>
  </sheetData>
  <sheetProtection selectLockedCells="1"/>
  <mergeCells count="20">
    <mergeCell ref="A54:A61"/>
    <mergeCell ref="F54:F61"/>
    <mergeCell ref="A30:A36"/>
    <mergeCell ref="F30:F36"/>
    <mergeCell ref="A37:A44"/>
    <mergeCell ref="F37:F44"/>
    <mergeCell ref="A45:A49"/>
    <mergeCell ref="F45:F49"/>
    <mergeCell ref="A22:A25"/>
    <mergeCell ref="F22:F25"/>
    <mergeCell ref="A26:A29"/>
    <mergeCell ref="F26:F29"/>
    <mergeCell ref="A50:A53"/>
    <mergeCell ref="F50:F53"/>
    <mergeCell ref="A13:A17"/>
    <mergeCell ref="F13:F17"/>
    <mergeCell ref="A10:A11"/>
    <mergeCell ref="F10:F11"/>
    <mergeCell ref="A18:A21"/>
    <mergeCell ref="F18:F21"/>
  </mergeCells>
  <conditionalFormatting sqref="I13">
    <cfRule type="cellIs" dxfId="7" priority="3" operator="greaterThan">
      <formula>0</formula>
    </cfRule>
    <cfRule type="cellIs" dxfId="6" priority="4" operator="lessThan">
      <formula>0</formula>
    </cfRule>
  </conditionalFormatting>
  <conditionalFormatting sqref="I33">
    <cfRule type="cellIs" dxfId="5" priority="1" operator="greaterThan">
      <formula>0</formula>
    </cfRule>
    <cfRule type="cellIs" dxfId="4" priority="2" operator="lessThan">
      <formula>0</formula>
    </cfRule>
  </conditionalFormatting>
  <dataValidations count="1">
    <dataValidation type="list" allowBlank="1" showInputMessage="1" showErrorMessage="1" sqref="D10:D11 D13:D61">
      <formula1>"Monthly, Weekly, Quarterly, Yearly"</formula1>
    </dataValidation>
  </dataValidations>
  <pageMargins left="0.25" right="0.25" top="0.75" bottom="0.75" header="0.3" footer="0.3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72"/>
  <sheetViews>
    <sheetView showGridLines="0" zoomScale="60" zoomScaleNormal="60" workbookViewId="0">
      <selection activeCell="C10" sqref="C10"/>
    </sheetView>
  </sheetViews>
  <sheetFormatPr defaultRowHeight="14.5" x14ac:dyDescent="0.35"/>
  <cols>
    <col min="1" max="1" width="27.453125" style="3" customWidth="1"/>
    <col min="2" max="2" width="44.36328125" bestFit="1" customWidth="1"/>
    <col min="3" max="3" width="19.54296875" style="22" customWidth="1"/>
    <col min="4" max="4" width="11.6328125" style="1" customWidth="1"/>
    <col min="5" max="5" width="13.6328125" style="4" customWidth="1"/>
    <col min="6" max="6" width="19.54296875" style="4" bestFit="1" customWidth="1"/>
    <col min="8" max="8" width="44.36328125" customWidth="1"/>
    <col min="9" max="9" width="19.54296875" style="22" customWidth="1"/>
  </cols>
  <sheetData>
    <row r="7" spans="1:9" ht="15" thickBot="1" x14ac:dyDescent="0.4"/>
    <row r="8" spans="1:9" ht="15" thickBot="1" x14ac:dyDescent="0.4">
      <c r="A8" s="77"/>
      <c r="B8" s="75"/>
      <c r="C8" s="145" t="s">
        <v>11</v>
      </c>
      <c r="D8" s="148" t="s">
        <v>12</v>
      </c>
      <c r="E8" s="146" t="s">
        <v>135</v>
      </c>
      <c r="F8" s="149" t="s">
        <v>131</v>
      </c>
    </row>
    <row r="9" spans="1:9" ht="15" thickBot="1" x14ac:dyDescent="0.4">
      <c r="A9" s="107" t="s">
        <v>69</v>
      </c>
      <c r="B9" s="108"/>
      <c r="C9" s="69"/>
      <c r="D9" s="70"/>
      <c r="E9" s="69"/>
      <c r="F9" s="71"/>
      <c r="H9" s="113" t="s">
        <v>133</v>
      </c>
      <c r="I9" s="114"/>
    </row>
    <row r="10" spans="1:9" x14ac:dyDescent="0.35">
      <c r="A10" s="91" t="s">
        <v>65</v>
      </c>
      <c r="B10" s="11" t="s">
        <v>66</v>
      </c>
      <c r="C10" s="53"/>
      <c r="D10" s="34" t="s">
        <v>58</v>
      </c>
      <c r="E10" s="31">
        <f>IF(D10="Weekly",(C10*52)/12,IF(D10="Monthly",C10,IF(D10="Quarterly",(C10*4)/12,IF(D10="Yearly",C10/12,""))))</f>
        <v>0</v>
      </c>
      <c r="F10" s="85">
        <f>SUM(E10:E14)</f>
        <v>0</v>
      </c>
      <c r="H10" s="23" t="s">
        <v>64</v>
      </c>
      <c r="I10" s="25">
        <f>F10</f>
        <v>0</v>
      </c>
    </row>
    <row r="11" spans="1:9" x14ac:dyDescent="0.35">
      <c r="A11" s="92"/>
      <c r="B11" s="9" t="s">
        <v>67</v>
      </c>
      <c r="C11" s="54"/>
      <c r="D11" s="41" t="s">
        <v>58</v>
      </c>
      <c r="E11" s="27">
        <f t="shared" ref="E11:E14" si="0">IF(D11="Weekly",(C11*52)/12,IF(D11="Monthly",C11,IF(D11="Quarterly",(C11*4)/12,IF(D11="Yearly",C11/12,""))))</f>
        <v>0</v>
      </c>
      <c r="F11" s="90"/>
      <c r="H11" s="23" t="s">
        <v>110</v>
      </c>
      <c r="I11" s="25">
        <f>F54</f>
        <v>0</v>
      </c>
    </row>
    <row r="12" spans="1:9" x14ac:dyDescent="0.35">
      <c r="A12" s="92"/>
      <c r="B12" s="8" t="s">
        <v>70</v>
      </c>
      <c r="C12" s="54"/>
      <c r="D12" s="41" t="s">
        <v>58</v>
      </c>
      <c r="E12" s="27">
        <f t="shared" si="0"/>
        <v>0</v>
      </c>
      <c r="F12" s="90"/>
      <c r="H12" s="23" t="s">
        <v>111</v>
      </c>
      <c r="I12" s="25">
        <f>F72</f>
        <v>0</v>
      </c>
    </row>
    <row r="13" spans="1:9" x14ac:dyDescent="0.35">
      <c r="A13" s="92"/>
      <c r="B13" s="8" t="s">
        <v>71</v>
      </c>
      <c r="C13" s="55"/>
      <c r="D13" s="41" t="s">
        <v>58</v>
      </c>
      <c r="E13" s="27">
        <f t="shared" si="0"/>
        <v>0</v>
      </c>
      <c r="F13" s="90"/>
      <c r="H13" s="23" t="s">
        <v>134</v>
      </c>
      <c r="I13" s="32">
        <f>SUM(I11:I12)*110%</f>
        <v>0</v>
      </c>
    </row>
    <row r="14" spans="1:9" ht="15" thickBot="1" x14ac:dyDescent="0.4">
      <c r="A14" s="93"/>
      <c r="B14" s="28" t="s">
        <v>68</v>
      </c>
      <c r="C14" s="56"/>
      <c r="D14" s="35" t="s">
        <v>58</v>
      </c>
      <c r="E14" s="19">
        <f t="shared" si="0"/>
        <v>0</v>
      </c>
      <c r="F14" s="83"/>
      <c r="H14" s="24" t="s">
        <v>129</v>
      </c>
      <c r="I14" s="26">
        <f>I10-I13</f>
        <v>0</v>
      </c>
    </row>
    <row r="15" spans="1:9" s="2" customFormat="1" ht="15" thickBot="1" x14ac:dyDescent="0.4">
      <c r="A15" s="107" t="s">
        <v>72</v>
      </c>
      <c r="B15" s="108"/>
      <c r="C15" s="110"/>
      <c r="D15" s="111"/>
      <c r="E15" s="110"/>
      <c r="F15" s="112"/>
      <c r="H15"/>
      <c r="I15" s="22"/>
    </row>
    <row r="16" spans="1:9" ht="15" thickBot="1" x14ac:dyDescent="0.4">
      <c r="A16" s="94" t="s">
        <v>77</v>
      </c>
      <c r="B16" s="12" t="s">
        <v>73</v>
      </c>
      <c r="C16" s="57"/>
      <c r="D16" s="39" t="s">
        <v>58</v>
      </c>
      <c r="E16" s="13">
        <f t="shared" ref="E16:E53" si="1">IF(D16="Weekly",(C16*52)/12,IF(D16="Monthly",C16,IF(D16="Quarterly",(C16*4)/12,IF(D16="Yearly",C16/12,""))))</f>
        <v>0</v>
      </c>
      <c r="F16" s="81">
        <f>SUM(E16:E22)</f>
        <v>0</v>
      </c>
    </row>
    <row r="17" spans="1:9" ht="15" thickBot="1" x14ac:dyDescent="0.4">
      <c r="A17" s="95"/>
      <c r="B17" s="5" t="s">
        <v>75</v>
      </c>
      <c r="C17" s="58"/>
      <c r="D17" s="40" t="s">
        <v>58</v>
      </c>
      <c r="E17" s="6">
        <f t="shared" si="1"/>
        <v>0</v>
      </c>
      <c r="F17" s="82"/>
      <c r="H17" s="115" t="s">
        <v>151</v>
      </c>
      <c r="I17" s="116"/>
    </row>
    <row r="18" spans="1:9" x14ac:dyDescent="0.35">
      <c r="A18" s="95"/>
      <c r="B18" s="5" t="s">
        <v>74</v>
      </c>
      <c r="C18" s="58"/>
      <c r="D18" s="37" t="s">
        <v>58</v>
      </c>
      <c r="E18" s="7">
        <f t="shared" si="1"/>
        <v>0</v>
      </c>
      <c r="F18" s="82"/>
      <c r="H18" s="65" t="s">
        <v>154</v>
      </c>
      <c r="I18" s="67"/>
    </row>
    <row r="19" spans="1:9" x14ac:dyDescent="0.35">
      <c r="A19" s="95"/>
      <c r="B19" s="5" t="s">
        <v>76</v>
      </c>
      <c r="C19" s="58"/>
      <c r="D19" s="37" t="s">
        <v>58</v>
      </c>
      <c r="E19" s="7">
        <f t="shared" si="1"/>
        <v>0</v>
      </c>
      <c r="F19" s="82"/>
      <c r="H19" s="63" t="s">
        <v>155</v>
      </c>
      <c r="I19" s="68"/>
    </row>
    <row r="20" spans="1:9" x14ac:dyDescent="0.35">
      <c r="A20" s="92"/>
      <c r="B20" s="29" t="s">
        <v>78</v>
      </c>
      <c r="C20" s="59"/>
      <c r="D20" s="42" t="s">
        <v>58</v>
      </c>
      <c r="E20" s="10">
        <f t="shared" si="1"/>
        <v>0</v>
      </c>
      <c r="F20" s="90"/>
      <c r="H20" s="63" t="s">
        <v>156</v>
      </c>
      <c r="I20" s="68"/>
    </row>
    <row r="21" spans="1:9" x14ac:dyDescent="0.35">
      <c r="A21" s="92"/>
      <c r="B21" s="29" t="s">
        <v>79</v>
      </c>
      <c r="C21" s="59"/>
      <c r="D21" s="42" t="s">
        <v>58</v>
      </c>
      <c r="E21" s="10">
        <f t="shared" si="1"/>
        <v>0</v>
      </c>
      <c r="F21" s="90"/>
      <c r="H21" s="63" t="s">
        <v>157</v>
      </c>
      <c r="I21" s="68"/>
    </row>
    <row r="22" spans="1:9" ht="15" thickBot="1" x14ac:dyDescent="0.4">
      <c r="A22" s="93"/>
      <c r="B22" s="14" t="s">
        <v>172</v>
      </c>
      <c r="C22" s="60"/>
      <c r="D22" s="38" t="s">
        <v>58</v>
      </c>
      <c r="E22" s="15">
        <f t="shared" si="1"/>
        <v>0</v>
      </c>
      <c r="F22" s="83"/>
      <c r="H22" s="63" t="s">
        <v>165</v>
      </c>
      <c r="I22" s="68"/>
    </row>
    <row r="23" spans="1:9" ht="15" thickBot="1" x14ac:dyDescent="0.4">
      <c r="A23" s="94" t="s">
        <v>80</v>
      </c>
      <c r="B23" s="17" t="s">
        <v>81</v>
      </c>
      <c r="C23" s="61"/>
      <c r="D23" s="39" t="s">
        <v>58</v>
      </c>
      <c r="E23" s="13">
        <f t="shared" si="1"/>
        <v>0</v>
      </c>
      <c r="F23" s="81">
        <f>SUM(E23:E26)</f>
        <v>0</v>
      </c>
      <c r="H23" s="115" t="s">
        <v>152</v>
      </c>
      <c r="I23" s="116">
        <f>SUM(I18:I22)</f>
        <v>0</v>
      </c>
    </row>
    <row r="24" spans="1:9" x14ac:dyDescent="0.35">
      <c r="A24" s="95"/>
      <c r="B24" s="8" t="s">
        <v>82</v>
      </c>
      <c r="C24" s="55"/>
      <c r="D24" s="37" t="s">
        <v>58</v>
      </c>
      <c r="E24" s="6">
        <f t="shared" si="1"/>
        <v>0</v>
      </c>
      <c r="F24" s="82"/>
      <c r="H24" s="65" t="s">
        <v>158</v>
      </c>
      <c r="I24" s="67"/>
    </row>
    <row r="25" spans="1:9" x14ac:dyDescent="0.35">
      <c r="A25" s="95"/>
      <c r="B25" s="8" t="s">
        <v>83</v>
      </c>
      <c r="C25" s="55"/>
      <c r="D25" s="37" t="s">
        <v>58</v>
      </c>
      <c r="E25" s="6">
        <f t="shared" si="1"/>
        <v>0</v>
      </c>
      <c r="F25" s="82"/>
      <c r="H25" s="63" t="s">
        <v>159</v>
      </c>
      <c r="I25" s="68"/>
    </row>
    <row r="26" spans="1:9" ht="15" thickBot="1" x14ac:dyDescent="0.4">
      <c r="A26" s="93"/>
      <c r="B26" s="18" t="s">
        <v>84</v>
      </c>
      <c r="C26" s="62"/>
      <c r="D26" s="38" t="s">
        <v>58</v>
      </c>
      <c r="E26" s="19">
        <f t="shared" si="1"/>
        <v>0</v>
      </c>
      <c r="F26" s="83"/>
      <c r="H26" s="63" t="s">
        <v>160</v>
      </c>
      <c r="I26" s="68"/>
    </row>
    <row r="27" spans="1:9" x14ac:dyDescent="0.35">
      <c r="A27" s="101" t="s">
        <v>85</v>
      </c>
      <c r="B27" s="17" t="s">
        <v>86</v>
      </c>
      <c r="C27" s="61"/>
      <c r="D27" s="36" t="s">
        <v>58</v>
      </c>
      <c r="E27" s="13">
        <f t="shared" si="1"/>
        <v>0</v>
      </c>
      <c r="F27" s="104">
        <f>SUM(E27:E32)</f>
        <v>0</v>
      </c>
      <c r="H27" s="63" t="s">
        <v>161</v>
      </c>
      <c r="I27" s="68"/>
    </row>
    <row r="28" spans="1:9" x14ac:dyDescent="0.35">
      <c r="A28" s="102"/>
      <c r="B28" s="8" t="s">
        <v>87</v>
      </c>
      <c r="C28" s="55"/>
      <c r="D28" s="37" t="s">
        <v>58</v>
      </c>
      <c r="E28" s="6">
        <f t="shared" si="1"/>
        <v>0</v>
      </c>
      <c r="F28" s="105"/>
      <c r="H28" s="63" t="s">
        <v>162</v>
      </c>
      <c r="I28" s="68"/>
    </row>
    <row r="29" spans="1:9" x14ac:dyDescent="0.35">
      <c r="A29" s="102"/>
      <c r="B29" s="8" t="s">
        <v>88</v>
      </c>
      <c r="C29" s="55"/>
      <c r="D29" s="37" t="s">
        <v>58</v>
      </c>
      <c r="E29" s="6">
        <f t="shared" si="1"/>
        <v>0</v>
      </c>
      <c r="F29" s="105"/>
      <c r="H29" s="63" t="s">
        <v>163</v>
      </c>
      <c r="I29" s="68"/>
    </row>
    <row r="30" spans="1:9" x14ac:dyDescent="0.35">
      <c r="A30" s="102"/>
      <c r="B30" s="8" t="s">
        <v>89</v>
      </c>
      <c r="C30" s="55"/>
      <c r="D30" s="37" t="s">
        <v>58</v>
      </c>
      <c r="E30" s="6">
        <f t="shared" si="1"/>
        <v>0</v>
      </c>
      <c r="F30" s="105"/>
      <c r="H30" s="63" t="s">
        <v>146</v>
      </c>
      <c r="I30" s="68"/>
    </row>
    <row r="31" spans="1:9" ht="15" thickBot="1" x14ac:dyDescent="0.4">
      <c r="A31" s="102"/>
      <c r="B31" s="8" t="s">
        <v>90</v>
      </c>
      <c r="C31" s="55"/>
      <c r="D31" s="37" t="s">
        <v>58</v>
      </c>
      <c r="E31" s="6">
        <f t="shared" si="1"/>
        <v>0</v>
      </c>
      <c r="F31" s="105"/>
      <c r="H31" s="63" t="s">
        <v>164</v>
      </c>
      <c r="I31" s="68"/>
    </row>
    <row r="32" spans="1:9" ht="15" thickBot="1" x14ac:dyDescent="0.4">
      <c r="A32" s="103"/>
      <c r="B32" s="18" t="s">
        <v>91</v>
      </c>
      <c r="C32" s="62"/>
      <c r="D32" s="38" t="s">
        <v>58</v>
      </c>
      <c r="E32" s="19">
        <f t="shared" si="1"/>
        <v>0</v>
      </c>
      <c r="F32" s="106"/>
      <c r="H32" s="115" t="s">
        <v>153</v>
      </c>
      <c r="I32" s="116">
        <f>SUM(I24:I31)</f>
        <v>0</v>
      </c>
    </row>
    <row r="33" spans="1:9" ht="15" thickBot="1" x14ac:dyDescent="0.4">
      <c r="A33" s="100" t="s">
        <v>92</v>
      </c>
      <c r="B33" s="17" t="s">
        <v>32</v>
      </c>
      <c r="C33" s="61"/>
      <c r="D33" s="36" t="s">
        <v>136</v>
      </c>
      <c r="E33" s="20">
        <f t="shared" si="1"/>
        <v>0</v>
      </c>
      <c r="F33" s="81">
        <f>SUM(E33:E40)</f>
        <v>0</v>
      </c>
      <c r="H33" s="66" t="s">
        <v>129</v>
      </c>
      <c r="I33" s="26">
        <f>I23-I32</f>
        <v>0</v>
      </c>
    </row>
    <row r="34" spans="1:9" x14ac:dyDescent="0.35">
      <c r="A34" s="97"/>
      <c r="B34" s="8" t="s">
        <v>93</v>
      </c>
      <c r="C34" s="55"/>
      <c r="D34" s="37" t="s">
        <v>58</v>
      </c>
      <c r="E34" s="7">
        <f t="shared" si="1"/>
        <v>0</v>
      </c>
      <c r="F34" s="82"/>
    </row>
    <row r="35" spans="1:9" x14ac:dyDescent="0.35">
      <c r="A35" s="97"/>
      <c r="B35" s="8" t="s">
        <v>94</v>
      </c>
      <c r="C35" s="55"/>
      <c r="D35" s="37" t="s">
        <v>58</v>
      </c>
      <c r="E35" s="7">
        <f t="shared" si="1"/>
        <v>0</v>
      </c>
      <c r="F35" s="82"/>
    </row>
    <row r="36" spans="1:9" x14ac:dyDescent="0.35">
      <c r="A36" s="97"/>
      <c r="B36" s="8" t="s">
        <v>35</v>
      </c>
      <c r="C36" s="55"/>
      <c r="D36" s="37" t="s">
        <v>58</v>
      </c>
      <c r="E36" s="7">
        <f t="shared" si="1"/>
        <v>0</v>
      </c>
      <c r="F36" s="82"/>
    </row>
    <row r="37" spans="1:9" ht="14.4" customHeight="1" x14ac:dyDescent="0.35">
      <c r="A37" s="97"/>
      <c r="B37" s="8" t="s">
        <v>36</v>
      </c>
      <c r="C37" s="55"/>
      <c r="D37" s="37" t="s">
        <v>58</v>
      </c>
      <c r="E37" s="7">
        <f t="shared" si="1"/>
        <v>0</v>
      </c>
      <c r="F37" s="82"/>
    </row>
    <row r="38" spans="1:9" x14ac:dyDescent="0.35">
      <c r="A38" s="97"/>
      <c r="B38" s="8" t="s">
        <v>37</v>
      </c>
      <c r="C38" s="55"/>
      <c r="D38" s="37" t="s">
        <v>58</v>
      </c>
      <c r="E38" s="7">
        <f t="shared" si="1"/>
        <v>0</v>
      </c>
      <c r="F38" s="82"/>
    </row>
    <row r="39" spans="1:9" x14ac:dyDescent="0.35">
      <c r="A39" s="97"/>
      <c r="B39" s="8" t="s">
        <v>38</v>
      </c>
      <c r="C39" s="55"/>
      <c r="D39" s="37" t="s">
        <v>58</v>
      </c>
      <c r="E39" s="7">
        <f t="shared" si="1"/>
        <v>0</v>
      </c>
      <c r="F39" s="82"/>
    </row>
    <row r="40" spans="1:9" ht="15" thickBot="1" x14ac:dyDescent="0.4">
      <c r="A40" s="98"/>
      <c r="B40" s="9" t="s">
        <v>95</v>
      </c>
      <c r="C40" s="54"/>
      <c r="D40" s="42" t="s">
        <v>58</v>
      </c>
      <c r="E40" s="10">
        <f t="shared" si="1"/>
        <v>0</v>
      </c>
      <c r="F40" s="90"/>
    </row>
    <row r="41" spans="1:9" x14ac:dyDescent="0.35">
      <c r="A41" s="94" t="s">
        <v>99</v>
      </c>
      <c r="B41" s="17" t="s">
        <v>96</v>
      </c>
      <c r="C41" s="61"/>
      <c r="D41" s="36" t="s">
        <v>58</v>
      </c>
      <c r="E41" s="13">
        <f t="shared" si="1"/>
        <v>0</v>
      </c>
      <c r="F41" s="104">
        <f>SUM(E41:E43)</f>
        <v>0</v>
      </c>
    </row>
    <row r="42" spans="1:9" x14ac:dyDescent="0.35">
      <c r="A42" s="95"/>
      <c r="B42" s="8" t="s">
        <v>97</v>
      </c>
      <c r="C42" s="55"/>
      <c r="D42" s="37" t="s">
        <v>58</v>
      </c>
      <c r="E42" s="6">
        <f t="shared" si="1"/>
        <v>0</v>
      </c>
      <c r="F42" s="105"/>
    </row>
    <row r="43" spans="1:9" ht="15" thickBot="1" x14ac:dyDescent="0.4">
      <c r="A43" s="93"/>
      <c r="B43" s="18" t="s">
        <v>98</v>
      </c>
      <c r="C43" s="62"/>
      <c r="D43" s="38" t="s">
        <v>58</v>
      </c>
      <c r="E43" s="19">
        <f t="shared" si="1"/>
        <v>0</v>
      </c>
      <c r="F43" s="106"/>
    </row>
    <row r="44" spans="1:9" x14ac:dyDescent="0.35">
      <c r="A44" s="100" t="s">
        <v>100</v>
      </c>
      <c r="B44" s="17" t="s">
        <v>29</v>
      </c>
      <c r="C44" s="61"/>
      <c r="D44" s="36" t="s">
        <v>58</v>
      </c>
      <c r="E44" s="20">
        <f t="shared" si="1"/>
        <v>0</v>
      </c>
      <c r="F44" s="81">
        <f>SUM(E44:E49)</f>
        <v>0</v>
      </c>
    </row>
    <row r="45" spans="1:9" x14ac:dyDescent="0.35">
      <c r="A45" s="97"/>
      <c r="B45" s="8" t="s">
        <v>101</v>
      </c>
      <c r="C45" s="55"/>
      <c r="D45" s="37" t="s">
        <v>58</v>
      </c>
      <c r="E45" s="7">
        <f t="shared" si="1"/>
        <v>0</v>
      </c>
      <c r="F45" s="82"/>
    </row>
    <row r="46" spans="1:9" x14ac:dyDescent="0.35">
      <c r="A46" s="97"/>
      <c r="B46" s="8" t="s">
        <v>102</v>
      </c>
      <c r="C46" s="55"/>
      <c r="D46" s="37" t="s">
        <v>58</v>
      </c>
      <c r="E46" s="7">
        <f t="shared" si="1"/>
        <v>0</v>
      </c>
      <c r="F46" s="82"/>
    </row>
    <row r="47" spans="1:9" x14ac:dyDescent="0.35">
      <c r="A47" s="97"/>
      <c r="B47" s="8" t="s">
        <v>103</v>
      </c>
      <c r="C47" s="55"/>
      <c r="D47" s="37" t="s">
        <v>58</v>
      </c>
      <c r="E47" s="7">
        <f t="shared" si="1"/>
        <v>0</v>
      </c>
      <c r="F47" s="82"/>
    </row>
    <row r="48" spans="1:9" x14ac:dyDescent="0.35">
      <c r="A48" s="98"/>
      <c r="B48" s="9" t="s">
        <v>104</v>
      </c>
      <c r="C48" s="54"/>
      <c r="D48" s="42" t="s">
        <v>58</v>
      </c>
      <c r="E48" s="10">
        <f t="shared" si="1"/>
        <v>0</v>
      </c>
      <c r="F48" s="90"/>
    </row>
    <row r="49" spans="1:6" ht="14.4" customHeight="1" thickBot="1" x14ac:dyDescent="0.4">
      <c r="A49" s="98"/>
      <c r="B49" s="9" t="s">
        <v>105</v>
      </c>
      <c r="C49" s="54"/>
      <c r="D49" s="42" t="s">
        <v>58</v>
      </c>
      <c r="E49" s="10">
        <f t="shared" si="1"/>
        <v>0</v>
      </c>
      <c r="F49" s="90"/>
    </row>
    <row r="50" spans="1:6" x14ac:dyDescent="0.35">
      <c r="A50" s="94" t="s">
        <v>106</v>
      </c>
      <c r="B50" s="17" t="s">
        <v>107</v>
      </c>
      <c r="C50" s="61"/>
      <c r="D50" s="36" t="s">
        <v>58</v>
      </c>
      <c r="E50" s="13">
        <f t="shared" si="1"/>
        <v>0</v>
      </c>
      <c r="F50" s="104">
        <f>SUM(E50:E53)</f>
        <v>0</v>
      </c>
    </row>
    <row r="51" spans="1:6" x14ac:dyDescent="0.35">
      <c r="A51" s="95"/>
      <c r="B51" s="8" t="s">
        <v>108</v>
      </c>
      <c r="C51" s="55"/>
      <c r="D51" s="37" t="s">
        <v>58</v>
      </c>
      <c r="E51" s="6">
        <f t="shared" si="1"/>
        <v>0</v>
      </c>
      <c r="F51" s="105"/>
    </row>
    <row r="52" spans="1:6" x14ac:dyDescent="0.35">
      <c r="A52" s="92"/>
      <c r="B52" s="9" t="s">
        <v>171</v>
      </c>
      <c r="C52" s="54"/>
      <c r="D52" s="37" t="s">
        <v>58</v>
      </c>
      <c r="E52" s="6">
        <f t="shared" si="1"/>
        <v>0</v>
      </c>
      <c r="F52" s="105"/>
    </row>
    <row r="53" spans="1:6" ht="15" thickBot="1" x14ac:dyDescent="0.4">
      <c r="A53" s="92"/>
      <c r="B53" s="9" t="s">
        <v>109</v>
      </c>
      <c r="C53" s="54"/>
      <c r="D53" s="42" t="s">
        <v>58</v>
      </c>
      <c r="E53" s="27">
        <f t="shared" si="1"/>
        <v>0</v>
      </c>
      <c r="F53" s="106"/>
    </row>
    <row r="54" spans="1:6" ht="15" thickBot="1" x14ac:dyDescent="0.4">
      <c r="A54" s="118" t="s">
        <v>110</v>
      </c>
      <c r="B54" s="119"/>
      <c r="C54" s="120"/>
      <c r="D54" s="121"/>
      <c r="E54" s="117"/>
      <c r="F54" s="30">
        <f>SUM(F16:F53)</f>
        <v>0</v>
      </c>
    </row>
    <row r="55" spans="1:6" ht="15" thickBot="1" x14ac:dyDescent="0.4">
      <c r="A55" s="107" t="s">
        <v>111</v>
      </c>
      <c r="B55" s="108"/>
      <c r="C55" s="110"/>
      <c r="D55" s="111"/>
      <c r="E55" s="110"/>
      <c r="F55" s="112"/>
    </row>
    <row r="56" spans="1:6" x14ac:dyDescent="0.35">
      <c r="A56" s="96" t="s">
        <v>112</v>
      </c>
      <c r="B56" s="11" t="s">
        <v>113</v>
      </c>
      <c r="C56" s="53"/>
      <c r="D56" s="43" t="s">
        <v>58</v>
      </c>
      <c r="E56" s="16">
        <f t="shared" ref="E56:E71" si="2">IF(D56="Weekly",(C56*52)/12,IF(D56="Monthly",C56,IF(D56="Quarterly",(C56*4)/12,IF(D56="Yearly",C56/12,""))))</f>
        <v>0</v>
      </c>
      <c r="F56" s="85">
        <f>SUM(E56:E62)</f>
        <v>0</v>
      </c>
    </row>
    <row r="57" spans="1:6" x14ac:dyDescent="0.35">
      <c r="A57" s="97"/>
      <c r="B57" s="8" t="s">
        <v>114</v>
      </c>
      <c r="C57" s="55"/>
      <c r="D57" s="37" t="s">
        <v>58</v>
      </c>
      <c r="E57" s="7">
        <f t="shared" si="2"/>
        <v>0</v>
      </c>
      <c r="F57" s="82"/>
    </row>
    <row r="58" spans="1:6" x14ac:dyDescent="0.35">
      <c r="A58" s="97"/>
      <c r="B58" s="8" t="s">
        <v>115</v>
      </c>
      <c r="C58" s="55"/>
      <c r="D58" s="37" t="s">
        <v>58</v>
      </c>
      <c r="E58" s="7">
        <f t="shared" si="2"/>
        <v>0</v>
      </c>
      <c r="F58" s="82"/>
    </row>
    <row r="59" spans="1:6" x14ac:dyDescent="0.35">
      <c r="A59" s="98"/>
      <c r="B59" s="9" t="s">
        <v>116</v>
      </c>
      <c r="C59" s="54"/>
      <c r="D59" s="42" t="s">
        <v>58</v>
      </c>
      <c r="E59" s="10">
        <f t="shared" si="2"/>
        <v>0</v>
      </c>
      <c r="F59" s="90"/>
    </row>
    <row r="60" spans="1:6" x14ac:dyDescent="0.35">
      <c r="A60" s="98"/>
      <c r="B60" s="9" t="s">
        <v>117</v>
      </c>
      <c r="C60" s="54"/>
      <c r="D60" s="42" t="s">
        <v>58</v>
      </c>
      <c r="E60" s="10">
        <f t="shared" si="2"/>
        <v>0</v>
      </c>
      <c r="F60" s="90"/>
    </row>
    <row r="61" spans="1:6" x14ac:dyDescent="0.35">
      <c r="A61" s="98"/>
      <c r="B61" s="9" t="s">
        <v>118</v>
      </c>
      <c r="C61" s="54"/>
      <c r="D61" s="42" t="s">
        <v>58</v>
      </c>
      <c r="E61" s="10">
        <f t="shared" si="2"/>
        <v>0</v>
      </c>
      <c r="F61" s="90"/>
    </row>
    <row r="62" spans="1:6" ht="15" thickBot="1" x14ac:dyDescent="0.4">
      <c r="A62" s="99"/>
      <c r="B62" s="18" t="s">
        <v>105</v>
      </c>
      <c r="C62" s="62"/>
      <c r="D62" s="38" t="s">
        <v>58</v>
      </c>
      <c r="E62" s="15">
        <f t="shared" si="2"/>
        <v>0</v>
      </c>
      <c r="F62" s="83"/>
    </row>
    <row r="63" spans="1:6" x14ac:dyDescent="0.35">
      <c r="A63" s="100" t="s">
        <v>119</v>
      </c>
      <c r="B63" s="17" t="s">
        <v>120</v>
      </c>
      <c r="C63" s="61"/>
      <c r="D63" s="36" t="s">
        <v>58</v>
      </c>
      <c r="E63" s="20">
        <f t="shared" si="2"/>
        <v>0</v>
      </c>
      <c r="F63" s="81">
        <f>SUM(E63:E68)</f>
        <v>0</v>
      </c>
    </row>
    <row r="64" spans="1:6" x14ac:dyDescent="0.35">
      <c r="A64" s="97"/>
      <c r="B64" s="8" t="s">
        <v>121</v>
      </c>
      <c r="C64" s="55"/>
      <c r="D64" s="37" t="s">
        <v>58</v>
      </c>
      <c r="E64" s="7">
        <f t="shared" si="2"/>
        <v>0</v>
      </c>
      <c r="F64" s="82"/>
    </row>
    <row r="65" spans="1:6" x14ac:dyDescent="0.35">
      <c r="A65" s="97"/>
      <c r="B65" s="8" t="s">
        <v>122</v>
      </c>
      <c r="C65" s="55"/>
      <c r="D65" s="37" t="s">
        <v>58</v>
      </c>
      <c r="E65" s="7">
        <f t="shared" si="2"/>
        <v>0</v>
      </c>
      <c r="F65" s="82"/>
    </row>
    <row r="66" spans="1:6" x14ac:dyDescent="0.35">
      <c r="A66" s="98"/>
      <c r="B66" s="9" t="s">
        <v>123</v>
      </c>
      <c r="C66" s="54"/>
      <c r="D66" s="42" t="s">
        <v>58</v>
      </c>
      <c r="E66" s="10">
        <f t="shared" si="2"/>
        <v>0</v>
      </c>
      <c r="F66" s="90"/>
    </row>
    <row r="67" spans="1:6" x14ac:dyDescent="0.35">
      <c r="A67" s="98"/>
      <c r="B67" s="9" t="s">
        <v>124</v>
      </c>
      <c r="C67" s="54"/>
      <c r="D67" s="42" t="s">
        <v>58</v>
      </c>
      <c r="E67" s="10">
        <f t="shared" si="2"/>
        <v>0</v>
      </c>
      <c r="F67" s="90"/>
    </row>
    <row r="68" spans="1:6" ht="15" thickBot="1" x14ac:dyDescent="0.4">
      <c r="A68" s="99"/>
      <c r="B68" s="18" t="s">
        <v>105</v>
      </c>
      <c r="C68" s="62"/>
      <c r="D68" s="38" t="s">
        <v>58</v>
      </c>
      <c r="E68" s="15">
        <f t="shared" si="2"/>
        <v>0</v>
      </c>
      <c r="F68" s="83"/>
    </row>
    <row r="69" spans="1:6" x14ac:dyDescent="0.35">
      <c r="A69" s="100" t="s">
        <v>125</v>
      </c>
      <c r="B69" s="17" t="s">
        <v>126</v>
      </c>
      <c r="C69" s="61"/>
      <c r="D69" s="36" t="s">
        <v>58</v>
      </c>
      <c r="E69" s="20">
        <f t="shared" si="2"/>
        <v>0</v>
      </c>
      <c r="F69" s="81">
        <f>SUM(E69:E71)</f>
        <v>0</v>
      </c>
    </row>
    <row r="70" spans="1:6" x14ac:dyDescent="0.35">
      <c r="A70" s="97"/>
      <c r="B70" s="8" t="s">
        <v>127</v>
      </c>
      <c r="C70" s="55"/>
      <c r="D70" s="37" t="s">
        <v>58</v>
      </c>
      <c r="E70" s="7">
        <f t="shared" si="2"/>
        <v>0</v>
      </c>
      <c r="F70" s="82"/>
    </row>
    <row r="71" spans="1:6" ht="15" thickBot="1" x14ac:dyDescent="0.4">
      <c r="A71" s="97"/>
      <c r="B71" s="8" t="s">
        <v>98</v>
      </c>
      <c r="C71" s="55"/>
      <c r="D71" s="37" t="s">
        <v>58</v>
      </c>
      <c r="E71" s="7">
        <f t="shared" si="2"/>
        <v>0</v>
      </c>
      <c r="F71" s="82"/>
    </row>
    <row r="72" spans="1:6" ht="15" thickBot="1" x14ac:dyDescent="0.4">
      <c r="A72" s="122" t="s">
        <v>128</v>
      </c>
      <c r="B72" s="123"/>
      <c r="C72" s="124"/>
      <c r="D72" s="125"/>
      <c r="E72" s="123"/>
      <c r="F72" s="21">
        <f>SUM(F56:F71)</f>
        <v>0</v>
      </c>
    </row>
  </sheetData>
  <sheetProtection selectLockedCells="1"/>
  <mergeCells count="28">
    <mergeCell ref="H23:I23"/>
    <mergeCell ref="H32:I32"/>
    <mergeCell ref="H17:I17"/>
    <mergeCell ref="A69:A71"/>
    <mergeCell ref="F69:F71"/>
    <mergeCell ref="A33:A40"/>
    <mergeCell ref="F33:F40"/>
    <mergeCell ref="A44:A49"/>
    <mergeCell ref="F44:F49"/>
    <mergeCell ref="A55:B55"/>
    <mergeCell ref="A41:A43"/>
    <mergeCell ref="F41:F43"/>
    <mergeCell ref="A50:A53"/>
    <mergeCell ref="F50:F53"/>
    <mergeCell ref="A23:A26"/>
    <mergeCell ref="F23:F26"/>
    <mergeCell ref="A56:A62"/>
    <mergeCell ref="F56:F62"/>
    <mergeCell ref="A63:A68"/>
    <mergeCell ref="F63:F68"/>
    <mergeCell ref="A27:A32"/>
    <mergeCell ref="F27:F32"/>
    <mergeCell ref="A9:B9"/>
    <mergeCell ref="A10:A14"/>
    <mergeCell ref="F10:F14"/>
    <mergeCell ref="A15:B15"/>
    <mergeCell ref="A16:A22"/>
    <mergeCell ref="F16:F22"/>
  </mergeCells>
  <conditionalFormatting sqref="I14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33">
    <cfRule type="cellIs" dxfId="1" priority="1" operator="greaterThan">
      <formula>0</formula>
    </cfRule>
    <cfRule type="cellIs" dxfId="0" priority="2" operator="lessThan">
      <formula>0</formula>
    </cfRule>
  </conditionalFormatting>
  <dataValidations count="1">
    <dataValidation type="list" allowBlank="1" showInputMessage="1" showErrorMessage="1" sqref="D10:D14 D56:D71 D16:D53">
      <formula1>"Monthly, Weekly, Quarterly, Yearly"</formula1>
    </dataValidation>
  </dataValidations>
  <pageMargins left="0.25" right="0.25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Business Budget</vt:lpstr>
      <vt:lpstr>Personal Budget</vt:lpstr>
      <vt:lpstr>'Business Budget'!Print_Area</vt:lpstr>
    </vt:vector>
  </TitlesOfParts>
  <Company>Co-operative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Martindale</dc:creator>
  <cp:lastModifiedBy>Victoria Ashton</cp:lastModifiedBy>
  <cp:lastPrinted>2023-04-24T11:43:48Z</cp:lastPrinted>
  <dcterms:created xsi:type="dcterms:W3CDTF">2022-11-14T15:28:29Z</dcterms:created>
  <dcterms:modified xsi:type="dcterms:W3CDTF">2024-04-03T14:09:03Z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Public</vt:lpwstr>
  </property>
  <property fmtid="{D5CDD505-2E9C-101B-9397-08002B2CF9AE}" pid="3" name="ClassificationMarking">
    <vt:lpwstr>Classification: PUBLIC</vt:lpwstr>
  </property>
  <property fmtid="{D5CDD505-2E9C-101B-9397-08002B2CF9AE}" pid="4" name="ClassificationMadeBy">
    <vt:lpwstr>REGULATED\UP7006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2023-01-18T10:08:16Z</vt:filetime>
  </property>
</Properties>
</file>